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090" activeTab="1"/>
  </bookViews>
  <sheets>
    <sheet name="Sheet1" sheetId="1" r:id="rId1"/>
    <sheet name="Sheet1 (2)" sheetId="2" r:id="rId2"/>
  </sheets>
  <definedNames>
    <definedName name="_xlnm._FilterDatabase" localSheetId="0" hidden="1">Sheet1!$A$3:$AF$123</definedName>
    <definedName name="_xlnm._FilterDatabase" localSheetId="1" hidden="1">'Sheet1 (2)'!$A$3:$K$123</definedName>
  </definedNames>
  <calcPr calcId="144525"/>
</workbook>
</file>

<file path=xl/sharedStrings.xml><?xml version="1.0" encoding="utf-8"?>
<sst xmlns="http://schemas.openxmlformats.org/spreadsheetml/2006/main" count="1480" uniqueCount="267">
  <si>
    <t xml:space="preserve"> 教师课堂教学质量评价结果一览表</t>
  </si>
  <si>
    <t>填报单位：（公章）                                                                 填表日期：    年   月   日</t>
  </si>
  <si>
    <t>序号</t>
  </si>
  <si>
    <t>学系（教研室）</t>
  </si>
  <si>
    <t>姓名</t>
  </si>
  <si>
    <t>工号</t>
  </si>
  <si>
    <t>性别</t>
  </si>
  <si>
    <t>专业技术职务</t>
  </si>
  <si>
    <t>学生     评教</t>
  </si>
  <si>
    <t>教学档      案评价</t>
  </si>
  <si>
    <t>综合评   价结果</t>
  </si>
  <si>
    <t>考核结果
（等级）</t>
  </si>
  <si>
    <t>备注</t>
  </si>
  <si>
    <t>药物分析学系</t>
  </si>
  <si>
    <t>彭花萍</t>
  </si>
  <si>
    <t>9201101024</t>
  </si>
  <si>
    <t>女</t>
  </si>
  <si>
    <t>教授</t>
  </si>
  <si>
    <t>优秀</t>
  </si>
  <si>
    <t>陈睿婷</t>
  </si>
  <si>
    <t>9201101012</t>
  </si>
  <si>
    <t>讲师</t>
  </si>
  <si>
    <t>药剂学系</t>
  </si>
  <si>
    <t>邓艳平</t>
  </si>
  <si>
    <t>9200901017</t>
  </si>
  <si>
    <t>副教授</t>
  </si>
  <si>
    <t>药理学系</t>
  </si>
  <si>
    <t>许盈</t>
  </si>
  <si>
    <t>9200501029</t>
  </si>
  <si>
    <t>基础化学系</t>
  </si>
  <si>
    <t>张倩</t>
  </si>
  <si>
    <t>9200501032</t>
  </si>
  <si>
    <t>天然药物学系</t>
  </si>
  <si>
    <t>石冬梅</t>
  </si>
  <si>
    <t>9200101022</t>
  </si>
  <si>
    <t>黄丽英</t>
  </si>
  <si>
    <t>9199601024</t>
  </si>
  <si>
    <t>刘爱林</t>
  </si>
  <si>
    <t>9200601022</t>
  </si>
  <si>
    <t>男</t>
  </si>
  <si>
    <t>吴莺</t>
  </si>
  <si>
    <t>9200301038</t>
  </si>
  <si>
    <t>沈龙华</t>
  </si>
  <si>
    <t>9201301015</t>
  </si>
  <si>
    <t>孙伟明</t>
  </si>
  <si>
    <t>9201501005</t>
  </si>
  <si>
    <t>药物化学系</t>
  </si>
  <si>
    <t>王津</t>
  </si>
  <si>
    <t>9199801010</t>
  </si>
  <si>
    <t>李少光</t>
  </si>
  <si>
    <t>9201301014</t>
  </si>
  <si>
    <t>雷云</t>
  </si>
  <si>
    <t>9200901015</t>
  </si>
  <si>
    <t>郑艳洁</t>
  </si>
  <si>
    <t>9200201023</t>
  </si>
  <si>
    <t>临床药学与药事管理学系</t>
  </si>
  <si>
    <t>王晓露</t>
  </si>
  <si>
    <t>9200501030</t>
  </si>
  <si>
    <t>倪碧莲</t>
  </si>
  <si>
    <t>9200301039</t>
  </si>
  <si>
    <t>林友文</t>
  </si>
  <si>
    <t>9198701016</t>
  </si>
  <si>
    <t>姚宏</t>
  </si>
  <si>
    <t>9200401042</t>
  </si>
  <si>
    <t>杨渐</t>
  </si>
  <si>
    <t>9200501031</t>
  </si>
  <si>
    <t>张永红</t>
  </si>
  <si>
    <t>9200301037</t>
  </si>
  <si>
    <t>生物工程与生物制药学系</t>
  </si>
  <si>
    <t>陈晓乐</t>
  </si>
  <si>
    <t>9201201006</t>
  </si>
  <si>
    <t>陈伟</t>
  </si>
  <si>
    <t>9199701022</t>
  </si>
  <si>
    <t>杨丽娟</t>
  </si>
  <si>
    <t>9199301016</t>
  </si>
  <si>
    <t>林珍</t>
  </si>
  <si>
    <t>9201201004</t>
  </si>
  <si>
    <t>林丽清</t>
  </si>
  <si>
    <t>9199701023</t>
  </si>
  <si>
    <t>郑宁</t>
  </si>
  <si>
    <t>9201901079</t>
  </si>
  <si>
    <t>黄双路</t>
  </si>
  <si>
    <t>9198701015</t>
  </si>
  <si>
    <t>付茂琦</t>
  </si>
  <si>
    <t>9200801017</t>
  </si>
  <si>
    <t>陈洲</t>
  </si>
  <si>
    <t>9199401019</t>
  </si>
  <si>
    <t>蔡鸿福</t>
  </si>
  <si>
    <t>9201715068</t>
  </si>
  <si>
    <t>主管药师</t>
  </si>
  <si>
    <t>兼职教师</t>
  </si>
  <si>
    <t>张旗</t>
  </si>
  <si>
    <t>9201701028</t>
  </si>
  <si>
    <t>张南文</t>
  </si>
  <si>
    <t>9200401039</t>
  </si>
  <si>
    <t>林新华</t>
  </si>
  <si>
    <t>9198901014</t>
  </si>
  <si>
    <t>林晨</t>
  </si>
  <si>
    <t>9199501033</t>
  </si>
  <si>
    <t>邓琪</t>
  </si>
  <si>
    <t>9201801016</t>
  </si>
  <si>
    <t>陈艳</t>
  </si>
  <si>
    <t>9200201024</t>
  </si>
  <si>
    <t>良好</t>
  </si>
  <si>
    <t>叶小霞</t>
  </si>
  <si>
    <t>9202001010</t>
  </si>
  <si>
    <t>韩志钟</t>
  </si>
  <si>
    <t>9201301013</t>
  </si>
  <si>
    <t>马新华</t>
  </si>
  <si>
    <t>9201401020</t>
  </si>
  <si>
    <t>李鹏</t>
  </si>
  <si>
    <t>9200401040</t>
  </si>
  <si>
    <t>李柱来</t>
  </si>
  <si>
    <t>9198201016</t>
  </si>
  <si>
    <t>蒋智清</t>
  </si>
  <si>
    <t>9199401020</t>
  </si>
  <si>
    <t>陈莉敏</t>
  </si>
  <si>
    <t>9200501033</t>
  </si>
  <si>
    <t>邓豪华</t>
  </si>
  <si>
    <t>9201701029</t>
  </si>
  <si>
    <t>兰建明</t>
  </si>
  <si>
    <t>9200301040</t>
  </si>
  <si>
    <t>吴芳</t>
  </si>
  <si>
    <t>9200101023</t>
  </si>
  <si>
    <t>饶欣</t>
  </si>
  <si>
    <t>9200411047</t>
  </si>
  <si>
    <t>副主任药师</t>
  </si>
  <si>
    <t>李春艳</t>
  </si>
  <si>
    <t>9198501029</t>
  </si>
  <si>
    <t>黄凌翊</t>
  </si>
  <si>
    <t>9202001013</t>
  </si>
  <si>
    <t>许秀枝</t>
  </si>
  <si>
    <t>9200601023</t>
  </si>
  <si>
    <t>姚旭</t>
  </si>
  <si>
    <t>9202001087</t>
  </si>
  <si>
    <t>康杰</t>
  </si>
  <si>
    <t>9198801025</t>
  </si>
  <si>
    <t>王凌</t>
  </si>
  <si>
    <t>9201951094</t>
  </si>
  <si>
    <t>胡青</t>
  </si>
  <si>
    <t>9201801003</t>
  </si>
  <si>
    <t>陈敬华</t>
  </si>
  <si>
    <t>9200401041</t>
  </si>
  <si>
    <t>庄茜</t>
  </si>
  <si>
    <t>9200815066</t>
  </si>
  <si>
    <t>周孙英</t>
  </si>
  <si>
    <t>9199301018</t>
  </si>
  <si>
    <t>汪效英</t>
  </si>
  <si>
    <t>9200101021</t>
  </si>
  <si>
    <t>王艰</t>
  </si>
  <si>
    <t>9201001003</t>
  </si>
  <si>
    <t>副研究员</t>
  </si>
  <si>
    <t>林媚</t>
  </si>
  <si>
    <t>9200401044</t>
  </si>
  <si>
    <t>陈纯</t>
  </si>
  <si>
    <t>9199901003</t>
  </si>
  <si>
    <t>黄建勇</t>
  </si>
  <si>
    <t>9199615032</t>
  </si>
  <si>
    <t>林菁</t>
  </si>
  <si>
    <t>9198301020</t>
  </si>
  <si>
    <t>陈少雅</t>
  </si>
  <si>
    <t>9199001024</t>
  </si>
  <si>
    <t>林文强</t>
  </si>
  <si>
    <t>9199415053</t>
  </si>
  <si>
    <t>阮君山</t>
  </si>
  <si>
    <t>9201351203</t>
  </si>
  <si>
    <t>主任药师</t>
  </si>
  <si>
    <t>苏燕评</t>
  </si>
  <si>
    <t>9200301041</t>
  </si>
  <si>
    <t>徐莹颖</t>
  </si>
  <si>
    <t>9201701027</t>
  </si>
  <si>
    <t>林碧娟</t>
  </si>
  <si>
    <t>9200815026</t>
  </si>
  <si>
    <t>刘茂柏</t>
  </si>
  <si>
    <t>9199115021</t>
  </si>
  <si>
    <t>吴丽贤</t>
  </si>
  <si>
    <t>9200101020</t>
  </si>
  <si>
    <t>林荣芳</t>
  </si>
  <si>
    <t>9200111033</t>
  </si>
  <si>
    <t>周宇</t>
  </si>
  <si>
    <t>9201901046</t>
  </si>
  <si>
    <t>韩文迪</t>
  </si>
  <si>
    <t>9201825072</t>
  </si>
  <si>
    <t>孙红</t>
  </si>
  <si>
    <t>王亘</t>
  </si>
  <si>
    <t>9201901011</t>
  </si>
  <si>
    <t>俞昌喜</t>
  </si>
  <si>
    <t>9198801024</t>
  </si>
  <si>
    <t>吴尤佳</t>
  </si>
  <si>
    <t>9201301002</t>
  </si>
  <si>
    <t>金桂林</t>
  </si>
  <si>
    <t>9201401018</t>
  </si>
  <si>
    <t>陈昌买</t>
  </si>
  <si>
    <t>9201901041</t>
  </si>
  <si>
    <t>杨鑑锋</t>
  </si>
  <si>
    <t>9199501032</t>
  </si>
  <si>
    <t>王航</t>
  </si>
  <si>
    <t>9200511031</t>
  </si>
  <si>
    <t>眭玉霞</t>
  </si>
  <si>
    <t>9201351212</t>
  </si>
  <si>
    <t>张洁旻</t>
  </si>
  <si>
    <t>9200911067</t>
  </si>
  <si>
    <t>张进华</t>
  </si>
  <si>
    <t>9199215058</t>
  </si>
  <si>
    <t>林玮玮</t>
  </si>
  <si>
    <t>9200811045</t>
  </si>
  <si>
    <t>陈理</t>
  </si>
  <si>
    <t>9201601005</t>
  </si>
  <si>
    <t>游育红</t>
  </si>
  <si>
    <t>9198601029</t>
  </si>
  <si>
    <t>张水华</t>
  </si>
  <si>
    <t>曾凡湘</t>
  </si>
  <si>
    <t>9202061102</t>
  </si>
  <si>
    <t>杨菁</t>
  </si>
  <si>
    <t>9199815053</t>
  </si>
  <si>
    <t>李郁梅</t>
  </si>
  <si>
    <t>叶敏</t>
  </si>
  <si>
    <t>9201401011</t>
  </si>
  <si>
    <t>郑斌</t>
  </si>
  <si>
    <t>9200215022</t>
  </si>
  <si>
    <t>林琦</t>
  </si>
  <si>
    <t>9200815067</t>
  </si>
  <si>
    <t>李宁</t>
  </si>
  <si>
    <t>9201901086</t>
  </si>
  <si>
    <t>郑玉兰</t>
  </si>
  <si>
    <t>9202061101</t>
  </si>
  <si>
    <t>王长连</t>
  </si>
  <si>
    <t>史道华</t>
  </si>
  <si>
    <t>9201925004</t>
  </si>
  <si>
    <t>谢捷明</t>
  </si>
  <si>
    <t>9199201027</t>
  </si>
  <si>
    <t>吴朝晖</t>
  </si>
  <si>
    <t>9199911024</t>
  </si>
  <si>
    <t>翁少煌</t>
  </si>
  <si>
    <t>9201001002</t>
  </si>
  <si>
    <t>刘亦伟</t>
  </si>
  <si>
    <t>9199811073</t>
  </si>
  <si>
    <t>林翠鸿</t>
  </si>
  <si>
    <t>9199911023</t>
  </si>
  <si>
    <t>曾大勇</t>
  </si>
  <si>
    <t>9199811072</t>
  </si>
  <si>
    <t>黄品芳</t>
  </si>
  <si>
    <t>9198815012</t>
  </si>
  <si>
    <t>刘洋</t>
  </si>
  <si>
    <t>9200401045</t>
  </si>
  <si>
    <t>许雄伟</t>
  </si>
  <si>
    <t>9199511024</t>
  </si>
  <si>
    <t>翁绳美</t>
  </si>
  <si>
    <t>9199201026</t>
  </si>
  <si>
    <t>张志强</t>
  </si>
  <si>
    <t>9200301043</t>
  </si>
  <si>
    <t>况烨</t>
  </si>
  <si>
    <t>9201901005</t>
  </si>
  <si>
    <t>陈新峰</t>
  </si>
  <si>
    <t>许建华</t>
  </si>
  <si>
    <t>9198801023</t>
  </si>
  <si>
    <t>陈志涛</t>
  </si>
  <si>
    <t>9202001002</t>
  </si>
  <si>
    <t>刘家安</t>
  </si>
  <si>
    <t>9202001012</t>
  </si>
  <si>
    <t>柯方</t>
  </si>
  <si>
    <t>9201101011</t>
  </si>
  <si>
    <t>许云禄</t>
  </si>
  <si>
    <t>9198901015</t>
  </si>
  <si>
    <t>程昱</t>
  </si>
  <si>
    <t>9201825132</t>
  </si>
  <si>
    <t>填表人（签字）：                                                                   单位领导（签字）：</t>
  </si>
</sst>
</file>

<file path=xl/styles.xml><?xml version="1.0" encoding="utf-8"?>
<styleSheet xmlns="http://schemas.openxmlformats.org/spreadsheetml/2006/main">
  <numFmts count="5">
    <numFmt numFmtId="176" formatCode="0.00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2"/>
      <name val="宋体"/>
      <charset val="134"/>
    </font>
    <font>
      <b/>
      <sz val="12"/>
      <name val="宋体"/>
      <charset val="134"/>
    </font>
    <font>
      <b/>
      <sz val="14"/>
      <name val="宋体"/>
      <charset val="134"/>
    </font>
    <font>
      <sz val="12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3" borderId="5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9" borderId="8" applyNumberFormat="0" applyAlignment="0" applyProtection="0">
      <alignment vertical="center"/>
    </xf>
    <xf numFmtId="0" fontId="23" fillId="9" borderId="6" applyNumberFormat="0" applyAlignment="0" applyProtection="0">
      <alignment vertical="center"/>
    </xf>
    <xf numFmtId="0" fontId="13" fillId="6" borderId="7" applyNumberFormat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4" fillId="0" borderId="2" xfId="0" applyNumberFormat="1" applyFont="1" applyFill="1" applyBorder="1" applyAlignment="1" applyProtection="1">
      <alignment horizontal="center" vertical="center"/>
    </xf>
    <xf numFmtId="176" fontId="4" fillId="0" borderId="2" xfId="0" applyNumberFormat="1" applyFont="1" applyFill="1" applyBorder="1" applyAlignment="1" applyProtection="1">
      <alignment horizontal="center" vertical="center"/>
    </xf>
    <xf numFmtId="0" fontId="3" fillId="0" borderId="2" xfId="0" applyNumberFormat="1" applyFont="1" applyFill="1" applyBorder="1" applyAlignment="1" applyProtection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5" fillId="0" borderId="2" xfId="0" applyNumberFormat="1" applyFont="1" applyBorder="1" applyAlignment="1">
      <alignment horizontal="center" vertical="center"/>
    </xf>
    <xf numFmtId="0" fontId="3" fillId="0" borderId="2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O123"/>
  <sheetViews>
    <sheetView workbookViewId="0">
      <selection activeCell="F129" sqref="F129"/>
    </sheetView>
  </sheetViews>
  <sheetFormatPr defaultColWidth="8.75" defaultRowHeight="14.25"/>
  <cols>
    <col min="1" max="1" width="7" style="3" customWidth="1"/>
    <col min="2" max="2" width="24.625" style="3" customWidth="1"/>
    <col min="3" max="3" width="10.375" style="3" customWidth="1"/>
    <col min="4" max="4" width="11.625" style="3" customWidth="1"/>
    <col min="5" max="5" width="7.25" style="3" customWidth="1"/>
    <col min="6" max="6" width="13.75" style="3" customWidth="1"/>
    <col min="7" max="7" width="8.875" style="3" customWidth="1"/>
    <col min="8" max="8" width="10" style="3" customWidth="1"/>
    <col min="9" max="9" width="9.625" style="3" customWidth="1"/>
    <col min="10" max="10" width="10.625" style="3" customWidth="1"/>
    <col min="11" max="11" width="10.375" style="3" customWidth="1"/>
    <col min="12" max="32" width="9" style="3" customWidth="1"/>
    <col min="33" max="16384" width="8.75" style="3"/>
  </cols>
  <sheetData>
    <row r="1" ht="33" customHeight="1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1" customFormat="1" ht="24" customHeight="1" spans="1:11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ht="36" customHeight="1" spans="1:11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6" t="s">
        <v>12</v>
      </c>
    </row>
    <row r="4" ht="20.25" hidden="1" customHeight="1" spans="1:15">
      <c r="A4" s="8">
        <v>1</v>
      </c>
      <c r="B4" s="9" t="s">
        <v>13</v>
      </c>
      <c r="C4" s="9" t="s">
        <v>14</v>
      </c>
      <c r="D4" s="9" t="s">
        <v>15</v>
      </c>
      <c r="E4" s="8" t="s">
        <v>16</v>
      </c>
      <c r="F4" s="9" t="s">
        <v>17</v>
      </c>
      <c r="G4" s="9">
        <v>98.79166</v>
      </c>
      <c r="H4" s="6">
        <v>95</v>
      </c>
      <c r="I4" s="13">
        <f t="shared" ref="I4:I35" si="0">G4*0.6+H4*0.4</f>
        <v>97.274996</v>
      </c>
      <c r="J4" s="7" t="s">
        <v>18</v>
      </c>
      <c r="K4" s="6"/>
      <c r="M4" s="3">
        <f>G4*0.6</f>
        <v>59.274996</v>
      </c>
      <c r="O4" s="3">
        <f>H4*0.4</f>
        <v>38</v>
      </c>
    </row>
    <row r="5" ht="20.25" hidden="1" customHeight="1" spans="1:15">
      <c r="A5" s="8">
        <v>2</v>
      </c>
      <c r="B5" s="9" t="s">
        <v>13</v>
      </c>
      <c r="C5" s="9" t="s">
        <v>19</v>
      </c>
      <c r="D5" s="9" t="s">
        <v>20</v>
      </c>
      <c r="E5" s="8" t="s">
        <v>16</v>
      </c>
      <c r="F5" s="9" t="s">
        <v>21</v>
      </c>
      <c r="G5" s="9">
        <v>98.33567</v>
      </c>
      <c r="H5" s="6">
        <v>95</v>
      </c>
      <c r="I5" s="13">
        <f t="shared" si="0"/>
        <v>97.001402</v>
      </c>
      <c r="J5" s="7" t="s">
        <v>18</v>
      </c>
      <c r="K5" s="6"/>
      <c r="M5" s="3">
        <f t="shared" ref="M5:M68" si="1">G5*0.6</f>
        <v>59.001402</v>
      </c>
      <c r="O5" s="3">
        <f t="shared" ref="O5:O68" si="2">H5*0.4</f>
        <v>38</v>
      </c>
    </row>
    <row r="6" ht="20.25" hidden="1" customHeight="1" spans="1:15">
      <c r="A6" s="8">
        <v>3</v>
      </c>
      <c r="B6" s="9" t="s">
        <v>22</v>
      </c>
      <c r="C6" s="9" t="s">
        <v>23</v>
      </c>
      <c r="D6" s="9" t="s">
        <v>24</v>
      </c>
      <c r="E6" s="8" t="s">
        <v>16</v>
      </c>
      <c r="F6" s="9" t="s">
        <v>25</v>
      </c>
      <c r="G6" s="9">
        <v>97.25309</v>
      </c>
      <c r="H6" s="6">
        <v>96</v>
      </c>
      <c r="I6" s="13">
        <f t="shared" si="0"/>
        <v>96.751854</v>
      </c>
      <c r="J6" s="7" t="s">
        <v>18</v>
      </c>
      <c r="K6" s="6"/>
      <c r="M6" s="3">
        <f t="shared" si="1"/>
        <v>58.351854</v>
      </c>
      <c r="O6" s="3">
        <f t="shared" si="2"/>
        <v>38.4</v>
      </c>
    </row>
    <row r="7" ht="20.25" hidden="1" customHeight="1" spans="1:15">
      <c r="A7" s="8">
        <v>4</v>
      </c>
      <c r="B7" s="9" t="s">
        <v>26</v>
      </c>
      <c r="C7" s="9" t="s">
        <v>27</v>
      </c>
      <c r="D7" s="9" t="s">
        <v>28</v>
      </c>
      <c r="E7" s="8" t="s">
        <v>16</v>
      </c>
      <c r="F7" s="9" t="s">
        <v>25</v>
      </c>
      <c r="G7" s="9">
        <v>97.11628</v>
      </c>
      <c r="H7" s="7">
        <v>96</v>
      </c>
      <c r="I7" s="13">
        <f t="shared" si="0"/>
        <v>96.669768</v>
      </c>
      <c r="J7" s="7" t="s">
        <v>18</v>
      </c>
      <c r="K7" s="6"/>
      <c r="M7" s="3">
        <f t="shared" si="1"/>
        <v>58.269768</v>
      </c>
      <c r="O7" s="3">
        <f t="shared" si="2"/>
        <v>38.4</v>
      </c>
    </row>
    <row r="8" ht="20.25" hidden="1" customHeight="1" spans="1:15">
      <c r="A8" s="8">
        <v>5</v>
      </c>
      <c r="B8" s="9" t="s">
        <v>29</v>
      </c>
      <c r="C8" s="9" t="s">
        <v>30</v>
      </c>
      <c r="D8" s="9" t="s">
        <v>31</v>
      </c>
      <c r="E8" s="8" t="s">
        <v>16</v>
      </c>
      <c r="F8" s="9" t="s">
        <v>25</v>
      </c>
      <c r="G8" s="9">
        <v>97.07231</v>
      </c>
      <c r="H8" s="7">
        <v>96</v>
      </c>
      <c r="I8" s="13">
        <f t="shared" si="0"/>
        <v>96.643386</v>
      </c>
      <c r="J8" s="7" t="s">
        <v>18</v>
      </c>
      <c r="K8" s="6"/>
      <c r="M8" s="3">
        <f t="shared" si="1"/>
        <v>58.243386</v>
      </c>
      <c r="O8" s="3">
        <f t="shared" si="2"/>
        <v>38.4</v>
      </c>
    </row>
    <row r="9" ht="20.25" hidden="1" customHeight="1" spans="1:15">
      <c r="A9" s="8">
        <v>6</v>
      </c>
      <c r="B9" s="9" t="s">
        <v>32</v>
      </c>
      <c r="C9" s="9" t="s">
        <v>33</v>
      </c>
      <c r="D9" s="9" t="s">
        <v>34</v>
      </c>
      <c r="E9" s="8" t="s">
        <v>16</v>
      </c>
      <c r="F9" s="9" t="s">
        <v>25</v>
      </c>
      <c r="G9" s="9">
        <v>96.93658</v>
      </c>
      <c r="H9" s="7">
        <v>96</v>
      </c>
      <c r="I9" s="13">
        <f t="shared" si="0"/>
        <v>96.561948</v>
      </c>
      <c r="J9" s="7" t="s">
        <v>18</v>
      </c>
      <c r="K9" s="6"/>
      <c r="M9" s="3">
        <f t="shared" si="1"/>
        <v>58.161948</v>
      </c>
      <c r="O9" s="3">
        <f t="shared" si="2"/>
        <v>38.4</v>
      </c>
    </row>
    <row r="10" ht="20.25" hidden="1" customHeight="1" spans="1:15">
      <c r="A10" s="8">
        <v>7</v>
      </c>
      <c r="B10" s="9" t="s">
        <v>13</v>
      </c>
      <c r="C10" s="9" t="s">
        <v>35</v>
      </c>
      <c r="D10" s="9" t="s">
        <v>36</v>
      </c>
      <c r="E10" s="8" t="s">
        <v>16</v>
      </c>
      <c r="F10" s="9" t="s">
        <v>17</v>
      </c>
      <c r="G10" s="9">
        <v>96.87948</v>
      </c>
      <c r="H10" s="7">
        <v>96</v>
      </c>
      <c r="I10" s="13">
        <f t="shared" si="0"/>
        <v>96.527688</v>
      </c>
      <c r="J10" s="7" t="s">
        <v>18</v>
      </c>
      <c r="K10" s="6"/>
      <c r="M10" s="3">
        <f t="shared" si="1"/>
        <v>58.127688</v>
      </c>
      <c r="O10" s="3">
        <f t="shared" si="2"/>
        <v>38.4</v>
      </c>
    </row>
    <row r="11" ht="20.25" hidden="1" customHeight="1" spans="1:15">
      <c r="A11" s="8">
        <v>8</v>
      </c>
      <c r="B11" s="9" t="s">
        <v>13</v>
      </c>
      <c r="C11" s="9" t="s">
        <v>37</v>
      </c>
      <c r="D11" s="9" t="s">
        <v>38</v>
      </c>
      <c r="E11" s="8" t="s">
        <v>39</v>
      </c>
      <c r="F11" s="9" t="s">
        <v>17</v>
      </c>
      <c r="G11" s="9">
        <v>96.61208</v>
      </c>
      <c r="H11" s="7">
        <v>96</v>
      </c>
      <c r="I11" s="13">
        <f t="shared" si="0"/>
        <v>96.367248</v>
      </c>
      <c r="J11" s="7" t="s">
        <v>18</v>
      </c>
      <c r="K11" s="6"/>
      <c r="M11" s="3">
        <f t="shared" si="1"/>
        <v>57.967248</v>
      </c>
      <c r="O11" s="3">
        <f t="shared" si="2"/>
        <v>38.4</v>
      </c>
    </row>
    <row r="12" ht="20.25" hidden="1" customHeight="1" spans="1:15">
      <c r="A12" s="8">
        <v>9</v>
      </c>
      <c r="B12" s="9" t="s">
        <v>32</v>
      </c>
      <c r="C12" s="9" t="s">
        <v>40</v>
      </c>
      <c r="D12" s="9" t="s">
        <v>41</v>
      </c>
      <c r="E12" s="8" t="s">
        <v>16</v>
      </c>
      <c r="F12" s="9" t="s">
        <v>21</v>
      </c>
      <c r="G12" s="9">
        <v>97.21416</v>
      </c>
      <c r="H12" s="7">
        <v>95</v>
      </c>
      <c r="I12" s="13">
        <f t="shared" si="0"/>
        <v>96.328496</v>
      </c>
      <c r="J12" s="7" t="s">
        <v>18</v>
      </c>
      <c r="K12" s="6"/>
      <c r="M12" s="3">
        <f t="shared" si="1"/>
        <v>58.328496</v>
      </c>
      <c r="O12" s="3">
        <f t="shared" si="2"/>
        <v>38</v>
      </c>
    </row>
    <row r="13" ht="20.25" hidden="1" customHeight="1" spans="1:15">
      <c r="A13" s="8">
        <v>10</v>
      </c>
      <c r="B13" s="9" t="s">
        <v>22</v>
      </c>
      <c r="C13" s="9" t="s">
        <v>42</v>
      </c>
      <c r="D13" s="9" t="s">
        <v>43</v>
      </c>
      <c r="E13" s="8" t="s">
        <v>16</v>
      </c>
      <c r="F13" s="9" t="s">
        <v>21</v>
      </c>
      <c r="G13" s="9">
        <v>96.45734</v>
      </c>
      <c r="H13" s="7">
        <v>96</v>
      </c>
      <c r="I13" s="13">
        <f t="shared" si="0"/>
        <v>96.274404</v>
      </c>
      <c r="J13" s="7" t="s">
        <v>18</v>
      </c>
      <c r="K13" s="6"/>
      <c r="M13" s="3">
        <f t="shared" si="1"/>
        <v>57.874404</v>
      </c>
      <c r="O13" s="3">
        <f t="shared" si="2"/>
        <v>38.4</v>
      </c>
    </row>
    <row r="14" ht="20.25" hidden="1" customHeight="1" spans="1:15">
      <c r="A14" s="8">
        <v>11</v>
      </c>
      <c r="B14" s="9" t="s">
        <v>29</v>
      </c>
      <c r="C14" s="9" t="s">
        <v>44</v>
      </c>
      <c r="D14" s="9" t="s">
        <v>45</v>
      </c>
      <c r="E14" s="8" t="s">
        <v>39</v>
      </c>
      <c r="F14" s="9" t="s">
        <v>25</v>
      </c>
      <c r="G14" s="9">
        <v>97.06136</v>
      </c>
      <c r="H14" s="7">
        <v>95</v>
      </c>
      <c r="I14" s="13">
        <f t="shared" si="0"/>
        <v>96.236816</v>
      </c>
      <c r="J14" s="7" t="s">
        <v>18</v>
      </c>
      <c r="K14" s="6"/>
      <c r="M14" s="3">
        <f t="shared" si="1"/>
        <v>58.236816</v>
      </c>
      <c r="O14" s="3">
        <f t="shared" si="2"/>
        <v>38</v>
      </c>
    </row>
    <row r="15" ht="20.25" hidden="1" customHeight="1" spans="1:15">
      <c r="A15" s="8">
        <v>12</v>
      </c>
      <c r="B15" s="9" t="s">
        <v>46</v>
      </c>
      <c r="C15" s="9" t="s">
        <v>47</v>
      </c>
      <c r="D15" s="9" t="s">
        <v>48</v>
      </c>
      <c r="E15" s="8" t="s">
        <v>16</v>
      </c>
      <c r="F15" s="9" t="s">
        <v>25</v>
      </c>
      <c r="G15" s="9">
        <v>96.37736</v>
      </c>
      <c r="H15" s="7">
        <v>96</v>
      </c>
      <c r="I15" s="13">
        <f t="shared" si="0"/>
        <v>96.226416</v>
      </c>
      <c r="J15" s="7" t="s">
        <v>18</v>
      </c>
      <c r="K15" s="6"/>
      <c r="M15" s="3">
        <f t="shared" si="1"/>
        <v>57.826416</v>
      </c>
      <c r="O15" s="3">
        <f t="shared" si="2"/>
        <v>38.4</v>
      </c>
    </row>
    <row r="16" ht="20.25" hidden="1" customHeight="1" spans="1:15">
      <c r="A16" s="8">
        <v>13</v>
      </c>
      <c r="B16" s="9" t="s">
        <v>13</v>
      </c>
      <c r="C16" s="9" t="s">
        <v>49</v>
      </c>
      <c r="D16" s="9" t="s">
        <v>50</v>
      </c>
      <c r="E16" s="8" t="s">
        <v>16</v>
      </c>
      <c r="F16" s="9" t="s">
        <v>25</v>
      </c>
      <c r="G16" s="9">
        <v>97.03542</v>
      </c>
      <c r="H16" s="7">
        <v>95</v>
      </c>
      <c r="I16" s="13">
        <f t="shared" si="0"/>
        <v>96.221252</v>
      </c>
      <c r="J16" s="7" t="s">
        <v>18</v>
      </c>
      <c r="K16" s="6"/>
      <c r="M16" s="3">
        <f t="shared" si="1"/>
        <v>58.221252</v>
      </c>
      <c r="O16" s="3">
        <f t="shared" si="2"/>
        <v>38</v>
      </c>
    </row>
    <row r="17" ht="20.25" hidden="1" customHeight="1" spans="1:15">
      <c r="A17" s="8">
        <v>14</v>
      </c>
      <c r="B17" s="9" t="s">
        <v>13</v>
      </c>
      <c r="C17" s="9" t="s">
        <v>51</v>
      </c>
      <c r="D17" s="9" t="s">
        <v>52</v>
      </c>
      <c r="E17" s="8" t="s">
        <v>16</v>
      </c>
      <c r="F17" s="9" t="s">
        <v>25</v>
      </c>
      <c r="G17" s="9">
        <v>96.98109</v>
      </c>
      <c r="H17" s="7">
        <v>95</v>
      </c>
      <c r="I17" s="13">
        <f t="shared" si="0"/>
        <v>96.188654</v>
      </c>
      <c r="J17" s="7" t="s">
        <v>18</v>
      </c>
      <c r="K17" s="6"/>
      <c r="M17" s="3">
        <f t="shared" si="1"/>
        <v>58.188654</v>
      </c>
      <c r="O17" s="3">
        <f t="shared" si="2"/>
        <v>38</v>
      </c>
    </row>
    <row r="18" ht="20.25" hidden="1" customHeight="1" spans="1:15">
      <c r="A18" s="8">
        <v>15</v>
      </c>
      <c r="B18" s="9" t="s">
        <v>13</v>
      </c>
      <c r="C18" s="9" t="s">
        <v>53</v>
      </c>
      <c r="D18" s="9" t="s">
        <v>54</v>
      </c>
      <c r="E18" s="8" t="s">
        <v>16</v>
      </c>
      <c r="F18" s="9" t="s">
        <v>25</v>
      </c>
      <c r="G18" s="9">
        <v>96.30979</v>
      </c>
      <c r="H18" s="7">
        <v>96</v>
      </c>
      <c r="I18" s="13">
        <f t="shared" si="0"/>
        <v>96.185874</v>
      </c>
      <c r="J18" s="7" t="s">
        <v>18</v>
      </c>
      <c r="K18" s="6"/>
      <c r="M18" s="3">
        <f t="shared" si="1"/>
        <v>57.785874</v>
      </c>
      <c r="O18" s="3">
        <f t="shared" si="2"/>
        <v>38.4</v>
      </c>
    </row>
    <row r="19" ht="20.25" customHeight="1" spans="1:15">
      <c r="A19" s="8">
        <v>16</v>
      </c>
      <c r="B19" s="9" t="s">
        <v>55</v>
      </c>
      <c r="C19" s="9" t="s">
        <v>56</v>
      </c>
      <c r="D19" s="9" t="s">
        <v>57</v>
      </c>
      <c r="E19" s="8" t="s">
        <v>16</v>
      </c>
      <c r="F19" s="9" t="s">
        <v>25</v>
      </c>
      <c r="G19" s="9">
        <v>96.91928</v>
      </c>
      <c r="H19" s="7">
        <v>95</v>
      </c>
      <c r="I19" s="13">
        <f t="shared" si="0"/>
        <v>96.151568</v>
      </c>
      <c r="J19" s="7" t="s">
        <v>18</v>
      </c>
      <c r="K19" s="6"/>
      <c r="M19" s="3">
        <f t="shared" si="1"/>
        <v>58.151568</v>
      </c>
      <c r="O19" s="3">
        <f t="shared" si="2"/>
        <v>38</v>
      </c>
    </row>
    <row r="20" ht="20.25" hidden="1" customHeight="1" spans="1:15">
      <c r="A20" s="8">
        <v>17</v>
      </c>
      <c r="B20" s="9" t="s">
        <v>29</v>
      </c>
      <c r="C20" s="9" t="s">
        <v>58</v>
      </c>
      <c r="D20" s="9" t="s">
        <v>59</v>
      </c>
      <c r="E20" s="8" t="s">
        <v>16</v>
      </c>
      <c r="F20" s="9" t="s">
        <v>21</v>
      </c>
      <c r="G20" s="9">
        <v>96.90809</v>
      </c>
      <c r="H20" s="7">
        <v>95</v>
      </c>
      <c r="I20" s="13">
        <f t="shared" si="0"/>
        <v>96.144854</v>
      </c>
      <c r="J20" s="7" t="s">
        <v>18</v>
      </c>
      <c r="K20" s="6"/>
      <c r="M20" s="3">
        <f t="shared" si="1"/>
        <v>58.144854</v>
      </c>
      <c r="O20" s="3">
        <f t="shared" si="2"/>
        <v>38</v>
      </c>
    </row>
    <row r="21" ht="20.25" hidden="1" customHeight="1" spans="1:15">
      <c r="A21" s="8">
        <v>18</v>
      </c>
      <c r="B21" s="9" t="s">
        <v>46</v>
      </c>
      <c r="C21" s="9" t="s">
        <v>60</v>
      </c>
      <c r="D21" s="9" t="s">
        <v>61</v>
      </c>
      <c r="E21" s="8" t="s">
        <v>39</v>
      </c>
      <c r="F21" s="9" t="s">
        <v>17</v>
      </c>
      <c r="G21" s="9">
        <v>96.20165</v>
      </c>
      <c r="H21" s="7">
        <v>96</v>
      </c>
      <c r="I21" s="13">
        <f t="shared" si="0"/>
        <v>96.12099</v>
      </c>
      <c r="J21" s="7" t="s">
        <v>18</v>
      </c>
      <c r="K21" s="6"/>
      <c r="M21" s="3">
        <f t="shared" si="1"/>
        <v>57.72099</v>
      </c>
      <c r="O21" s="3">
        <f t="shared" si="2"/>
        <v>38.4</v>
      </c>
    </row>
    <row r="22" ht="20.25" hidden="1" customHeight="1" spans="1:15">
      <c r="A22" s="8">
        <v>19</v>
      </c>
      <c r="B22" s="9" t="s">
        <v>13</v>
      </c>
      <c r="C22" s="9" t="s">
        <v>62</v>
      </c>
      <c r="D22" s="9" t="s">
        <v>63</v>
      </c>
      <c r="E22" s="8" t="s">
        <v>39</v>
      </c>
      <c r="F22" s="9" t="s">
        <v>17</v>
      </c>
      <c r="G22" s="9">
        <v>97.50635</v>
      </c>
      <c r="H22" s="6">
        <v>94</v>
      </c>
      <c r="I22" s="13">
        <f t="shared" si="0"/>
        <v>96.10381</v>
      </c>
      <c r="J22" s="7" t="s">
        <v>18</v>
      </c>
      <c r="K22" s="6"/>
      <c r="M22" s="3">
        <f t="shared" si="1"/>
        <v>58.50381</v>
      </c>
      <c r="O22" s="3">
        <f t="shared" si="2"/>
        <v>37.6</v>
      </c>
    </row>
    <row r="23" ht="20.25" hidden="1" customHeight="1" spans="1:15">
      <c r="A23" s="8">
        <v>20</v>
      </c>
      <c r="B23" s="9" t="s">
        <v>26</v>
      </c>
      <c r="C23" s="9" t="s">
        <v>64</v>
      </c>
      <c r="D23" s="9" t="s">
        <v>65</v>
      </c>
      <c r="E23" s="8" t="s">
        <v>39</v>
      </c>
      <c r="F23" s="9" t="s">
        <v>25</v>
      </c>
      <c r="G23" s="9">
        <v>96.76785</v>
      </c>
      <c r="H23" s="7">
        <v>95</v>
      </c>
      <c r="I23" s="13">
        <f t="shared" si="0"/>
        <v>96.06071</v>
      </c>
      <c r="J23" s="7" t="s">
        <v>18</v>
      </c>
      <c r="K23" s="6"/>
      <c r="M23" s="3">
        <f t="shared" si="1"/>
        <v>58.06071</v>
      </c>
      <c r="O23" s="3">
        <f t="shared" si="2"/>
        <v>38</v>
      </c>
    </row>
    <row r="24" ht="20.25" hidden="1" customHeight="1" spans="1:15">
      <c r="A24" s="8">
        <v>21</v>
      </c>
      <c r="B24" s="9" t="s">
        <v>32</v>
      </c>
      <c r="C24" s="9" t="s">
        <v>66</v>
      </c>
      <c r="D24" s="9" t="s">
        <v>67</v>
      </c>
      <c r="E24" s="8" t="s">
        <v>16</v>
      </c>
      <c r="F24" s="9" t="s">
        <v>17</v>
      </c>
      <c r="G24" s="9">
        <v>96.73725</v>
      </c>
      <c r="H24" s="7">
        <v>95</v>
      </c>
      <c r="I24" s="13">
        <f t="shared" si="0"/>
        <v>96.04235</v>
      </c>
      <c r="J24" s="7" t="s">
        <v>18</v>
      </c>
      <c r="K24" s="6"/>
      <c r="M24" s="3">
        <f t="shared" si="1"/>
        <v>58.04235</v>
      </c>
      <c r="O24" s="3">
        <f t="shared" si="2"/>
        <v>38</v>
      </c>
    </row>
    <row r="25" ht="20.25" hidden="1" customHeight="1" spans="1:15">
      <c r="A25" s="8">
        <v>22</v>
      </c>
      <c r="B25" s="9" t="s">
        <v>68</v>
      </c>
      <c r="C25" s="9" t="s">
        <v>69</v>
      </c>
      <c r="D25" s="9" t="s">
        <v>70</v>
      </c>
      <c r="E25" s="8" t="s">
        <v>39</v>
      </c>
      <c r="F25" s="9" t="s">
        <v>25</v>
      </c>
      <c r="G25" s="9">
        <v>96.71963</v>
      </c>
      <c r="H25" s="7">
        <v>95</v>
      </c>
      <c r="I25" s="13">
        <f t="shared" si="0"/>
        <v>96.031778</v>
      </c>
      <c r="J25" s="7" t="s">
        <v>18</v>
      </c>
      <c r="K25" s="6"/>
      <c r="M25" s="3">
        <f t="shared" si="1"/>
        <v>58.031778</v>
      </c>
      <c r="O25" s="3">
        <f t="shared" si="2"/>
        <v>38</v>
      </c>
    </row>
    <row r="26" ht="20.25" hidden="1" customHeight="1" spans="1:15">
      <c r="A26" s="8">
        <v>23</v>
      </c>
      <c r="B26" s="9" t="s">
        <v>13</v>
      </c>
      <c r="C26" s="9" t="s">
        <v>71</v>
      </c>
      <c r="D26" s="9" t="s">
        <v>72</v>
      </c>
      <c r="E26" s="8" t="s">
        <v>39</v>
      </c>
      <c r="F26" s="9" t="s">
        <v>17</v>
      </c>
      <c r="G26" s="9">
        <v>96.67637</v>
      </c>
      <c r="H26" s="7">
        <v>95</v>
      </c>
      <c r="I26" s="13">
        <f t="shared" si="0"/>
        <v>96.005822</v>
      </c>
      <c r="J26" s="7" t="s">
        <v>18</v>
      </c>
      <c r="K26" s="6"/>
      <c r="M26" s="3">
        <f t="shared" si="1"/>
        <v>58.005822</v>
      </c>
      <c r="O26" s="3">
        <f t="shared" si="2"/>
        <v>38</v>
      </c>
    </row>
    <row r="27" ht="20.25" hidden="1" customHeight="1" spans="1:15">
      <c r="A27" s="8">
        <v>24</v>
      </c>
      <c r="B27" s="9" t="s">
        <v>26</v>
      </c>
      <c r="C27" s="9" t="s">
        <v>73</v>
      </c>
      <c r="D27" s="9" t="s">
        <v>74</v>
      </c>
      <c r="E27" s="8" t="s">
        <v>16</v>
      </c>
      <c r="F27" s="9" t="s">
        <v>17</v>
      </c>
      <c r="G27" s="9">
        <v>96.67546</v>
      </c>
      <c r="H27" s="7">
        <v>95</v>
      </c>
      <c r="I27" s="13">
        <f t="shared" si="0"/>
        <v>96.005276</v>
      </c>
      <c r="J27" s="7" t="s">
        <v>18</v>
      </c>
      <c r="K27" s="6"/>
      <c r="M27" s="3">
        <f t="shared" si="1"/>
        <v>58.005276</v>
      </c>
      <c r="O27" s="3">
        <f t="shared" si="2"/>
        <v>38</v>
      </c>
    </row>
    <row r="28" ht="20.25" hidden="1" customHeight="1" spans="1:15">
      <c r="A28" s="8">
        <v>25</v>
      </c>
      <c r="B28" s="9" t="s">
        <v>13</v>
      </c>
      <c r="C28" s="9" t="s">
        <v>75</v>
      </c>
      <c r="D28" s="9" t="s">
        <v>76</v>
      </c>
      <c r="E28" s="8" t="s">
        <v>16</v>
      </c>
      <c r="F28" s="9" t="s">
        <v>25</v>
      </c>
      <c r="G28" s="9">
        <v>96.6374</v>
      </c>
      <c r="H28" s="7">
        <v>93</v>
      </c>
      <c r="I28" s="13">
        <f t="shared" si="0"/>
        <v>95.18244</v>
      </c>
      <c r="J28" s="7" t="s">
        <v>18</v>
      </c>
      <c r="K28" s="6"/>
      <c r="M28" s="3">
        <f t="shared" si="1"/>
        <v>57.98244</v>
      </c>
      <c r="O28" s="3">
        <f t="shared" si="2"/>
        <v>37.2</v>
      </c>
    </row>
    <row r="29" ht="20.25" hidden="1" customHeight="1" spans="1:15">
      <c r="A29" s="8">
        <v>26</v>
      </c>
      <c r="B29" s="9" t="s">
        <v>13</v>
      </c>
      <c r="C29" s="9" t="s">
        <v>77</v>
      </c>
      <c r="D29" s="9" t="s">
        <v>78</v>
      </c>
      <c r="E29" s="8" t="s">
        <v>16</v>
      </c>
      <c r="F29" s="9" t="s">
        <v>17</v>
      </c>
      <c r="G29" s="9">
        <v>96.62514</v>
      </c>
      <c r="H29" s="7">
        <v>95</v>
      </c>
      <c r="I29" s="13">
        <f t="shared" si="0"/>
        <v>95.975084</v>
      </c>
      <c r="J29" s="7" t="s">
        <v>18</v>
      </c>
      <c r="K29" s="6"/>
      <c r="M29" s="3">
        <f t="shared" si="1"/>
        <v>57.975084</v>
      </c>
      <c r="O29" s="3">
        <f t="shared" si="2"/>
        <v>38</v>
      </c>
    </row>
    <row r="30" ht="20.25" hidden="1" customHeight="1" spans="1:15">
      <c r="A30" s="8">
        <v>27</v>
      </c>
      <c r="B30" s="9" t="s">
        <v>26</v>
      </c>
      <c r="C30" s="9" t="s">
        <v>79</v>
      </c>
      <c r="D30" s="9" t="s">
        <v>80</v>
      </c>
      <c r="E30" s="8" t="s">
        <v>16</v>
      </c>
      <c r="F30" s="9" t="s">
        <v>21</v>
      </c>
      <c r="G30" s="9">
        <v>97.26615</v>
      </c>
      <c r="H30" s="6">
        <v>94</v>
      </c>
      <c r="I30" s="13">
        <f t="shared" si="0"/>
        <v>95.95969</v>
      </c>
      <c r="J30" s="7" t="s">
        <v>18</v>
      </c>
      <c r="K30" s="6"/>
      <c r="M30" s="3">
        <f t="shared" si="1"/>
        <v>58.35969</v>
      </c>
      <c r="O30" s="3">
        <f t="shared" si="2"/>
        <v>37.6</v>
      </c>
    </row>
    <row r="31" ht="20.25" hidden="1" customHeight="1" spans="1:15">
      <c r="A31" s="8">
        <v>28</v>
      </c>
      <c r="B31" s="9" t="s">
        <v>29</v>
      </c>
      <c r="C31" s="9" t="s">
        <v>81</v>
      </c>
      <c r="D31" s="9" t="s">
        <v>82</v>
      </c>
      <c r="E31" s="8" t="s">
        <v>39</v>
      </c>
      <c r="F31" s="9" t="s">
        <v>25</v>
      </c>
      <c r="G31" s="9">
        <v>95.79091</v>
      </c>
      <c r="H31" s="7">
        <v>96</v>
      </c>
      <c r="I31" s="13">
        <f t="shared" si="0"/>
        <v>95.874546</v>
      </c>
      <c r="J31" s="7" t="s">
        <v>18</v>
      </c>
      <c r="K31" s="6"/>
      <c r="M31" s="3">
        <f t="shared" si="1"/>
        <v>57.474546</v>
      </c>
      <c r="O31" s="3">
        <f t="shared" si="2"/>
        <v>38.4</v>
      </c>
    </row>
    <row r="32" ht="20.25" hidden="1" customHeight="1" spans="1:15">
      <c r="A32" s="8">
        <v>29</v>
      </c>
      <c r="B32" s="9" t="s">
        <v>22</v>
      </c>
      <c r="C32" s="9" t="s">
        <v>83</v>
      </c>
      <c r="D32" s="9" t="s">
        <v>84</v>
      </c>
      <c r="E32" s="8" t="s">
        <v>16</v>
      </c>
      <c r="F32" s="9" t="s">
        <v>25</v>
      </c>
      <c r="G32" s="9">
        <v>96.39879</v>
      </c>
      <c r="H32" s="7">
        <v>92</v>
      </c>
      <c r="I32" s="13">
        <f t="shared" si="0"/>
        <v>94.639274</v>
      </c>
      <c r="J32" s="7" t="s">
        <v>18</v>
      </c>
      <c r="K32" s="6"/>
      <c r="M32" s="3">
        <f t="shared" si="1"/>
        <v>57.839274</v>
      </c>
      <c r="O32" s="3">
        <f t="shared" si="2"/>
        <v>36.8</v>
      </c>
    </row>
    <row r="33" ht="20.25" customHeight="1" spans="1:15">
      <c r="A33" s="8">
        <v>30</v>
      </c>
      <c r="B33" s="9" t="s">
        <v>55</v>
      </c>
      <c r="C33" s="9" t="s">
        <v>85</v>
      </c>
      <c r="D33" s="9" t="s">
        <v>86</v>
      </c>
      <c r="E33" s="8" t="s">
        <v>16</v>
      </c>
      <c r="F33" s="9" t="s">
        <v>17</v>
      </c>
      <c r="G33" s="9">
        <v>95.6302</v>
      </c>
      <c r="H33" s="7">
        <v>96</v>
      </c>
      <c r="I33" s="13">
        <f t="shared" si="0"/>
        <v>95.77812</v>
      </c>
      <c r="J33" s="7" t="s">
        <v>18</v>
      </c>
      <c r="K33" s="6"/>
      <c r="M33" s="3">
        <f t="shared" si="1"/>
        <v>57.37812</v>
      </c>
      <c r="O33" s="3">
        <f t="shared" si="2"/>
        <v>38.4</v>
      </c>
    </row>
    <row r="34" ht="20.25" customHeight="1" spans="1:15">
      <c r="A34" s="8">
        <v>31</v>
      </c>
      <c r="B34" s="9" t="s">
        <v>55</v>
      </c>
      <c r="C34" s="11" t="s">
        <v>87</v>
      </c>
      <c r="D34" s="9" t="s">
        <v>88</v>
      </c>
      <c r="E34" s="8" t="s">
        <v>39</v>
      </c>
      <c r="F34" s="12" t="s">
        <v>89</v>
      </c>
      <c r="G34" s="9">
        <v>96.2002</v>
      </c>
      <c r="H34" s="6">
        <v>95</v>
      </c>
      <c r="I34" s="13">
        <f t="shared" si="0"/>
        <v>95.72012</v>
      </c>
      <c r="J34" s="7" t="s">
        <v>18</v>
      </c>
      <c r="K34" s="14" t="s">
        <v>90</v>
      </c>
      <c r="M34" s="3">
        <f t="shared" si="1"/>
        <v>57.72012</v>
      </c>
      <c r="O34" s="3">
        <f t="shared" si="2"/>
        <v>38</v>
      </c>
    </row>
    <row r="35" ht="20.25" hidden="1" customHeight="1" spans="1:15">
      <c r="A35" s="8">
        <v>32</v>
      </c>
      <c r="B35" s="9" t="s">
        <v>32</v>
      </c>
      <c r="C35" s="9" t="s">
        <v>91</v>
      </c>
      <c r="D35" s="9" t="s">
        <v>92</v>
      </c>
      <c r="E35" s="8" t="s">
        <v>16</v>
      </c>
      <c r="F35" s="9" t="s">
        <v>21</v>
      </c>
      <c r="G35" s="9">
        <v>96.101</v>
      </c>
      <c r="H35" s="7">
        <v>95</v>
      </c>
      <c r="I35" s="13">
        <f t="shared" si="0"/>
        <v>95.6606</v>
      </c>
      <c r="J35" s="7" t="s">
        <v>18</v>
      </c>
      <c r="K35" s="6"/>
      <c r="M35" s="3">
        <f t="shared" si="1"/>
        <v>57.6606</v>
      </c>
      <c r="O35" s="3">
        <f t="shared" si="2"/>
        <v>38</v>
      </c>
    </row>
    <row r="36" ht="20.25" hidden="1" customHeight="1" spans="1:15">
      <c r="A36" s="8">
        <v>33</v>
      </c>
      <c r="B36" s="9" t="s">
        <v>26</v>
      </c>
      <c r="C36" s="9" t="s">
        <v>93</v>
      </c>
      <c r="D36" s="9" t="s">
        <v>94</v>
      </c>
      <c r="E36" s="8" t="s">
        <v>39</v>
      </c>
      <c r="F36" s="9" t="s">
        <v>25</v>
      </c>
      <c r="G36" s="9">
        <v>96.0959</v>
      </c>
      <c r="H36" s="7">
        <v>95</v>
      </c>
      <c r="I36" s="13">
        <f t="shared" ref="I36:I67" si="3">G36*0.6+H36*0.4</f>
        <v>95.65754</v>
      </c>
      <c r="J36" s="7" t="s">
        <v>18</v>
      </c>
      <c r="K36" s="6"/>
      <c r="M36" s="3">
        <f t="shared" si="1"/>
        <v>57.65754</v>
      </c>
      <c r="O36" s="3">
        <f t="shared" si="2"/>
        <v>38</v>
      </c>
    </row>
    <row r="37" ht="20.25" hidden="1" customHeight="1" spans="1:15">
      <c r="A37" s="8">
        <v>34</v>
      </c>
      <c r="B37" s="9" t="s">
        <v>13</v>
      </c>
      <c r="C37" s="9" t="s">
        <v>95</v>
      </c>
      <c r="D37" s="9" t="s">
        <v>96</v>
      </c>
      <c r="E37" s="8" t="s">
        <v>39</v>
      </c>
      <c r="F37" s="9" t="s">
        <v>17</v>
      </c>
      <c r="G37" s="9">
        <v>96.08981</v>
      </c>
      <c r="H37" s="7">
        <v>91</v>
      </c>
      <c r="I37" s="13">
        <f t="shared" si="3"/>
        <v>94.053886</v>
      </c>
      <c r="J37" s="7" t="s">
        <v>18</v>
      </c>
      <c r="K37" s="6"/>
      <c r="M37" s="3">
        <f t="shared" si="1"/>
        <v>57.653886</v>
      </c>
      <c r="O37" s="3">
        <f t="shared" si="2"/>
        <v>36.4</v>
      </c>
    </row>
    <row r="38" ht="20.25" hidden="1" customHeight="1" spans="1:15">
      <c r="A38" s="8">
        <v>35</v>
      </c>
      <c r="B38" s="9" t="s">
        <v>46</v>
      </c>
      <c r="C38" s="9" t="s">
        <v>97</v>
      </c>
      <c r="D38" s="9" t="s">
        <v>98</v>
      </c>
      <c r="E38" s="8" t="s">
        <v>39</v>
      </c>
      <c r="F38" s="9" t="s">
        <v>21</v>
      </c>
      <c r="G38" s="9">
        <v>96.73592</v>
      </c>
      <c r="H38" s="7">
        <v>94</v>
      </c>
      <c r="I38" s="13">
        <f t="shared" si="3"/>
        <v>95.641552</v>
      </c>
      <c r="J38" s="7" t="s">
        <v>18</v>
      </c>
      <c r="K38" s="6"/>
      <c r="M38" s="3">
        <f t="shared" si="1"/>
        <v>58.041552</v>
      </c>
      <c r="O38" s="3">
        <f t="shared" si="2"/>
        <v>37.6</v>
      </c>
    </row>
    <row r="39" ht="20.25" hidden="1" customHeight="1" spans="1:15">
      <c r="A39" s="8">
        <v>36</v>
      </c>
      <c r="B39" s="9" t="s">
        <v>26</v>
      </c>
      <c r="C39" s="9" t="s">
        <v>99</v>
      </c>
      <c r="D39" s="9" t="s">
        <v>100</v>
      </c>
      <c r="E39" s="8" t="s">
        <v>16</v>
      </c>
      <c r="F39" s="9" t="s">
        <v>25</v>
      </c>
      <c r="G39" s="9">
        <v>96.70948</v>
      </c>
      <c r="H39" s="7">
        <v>94</v>
      </c>
      <c r="I39" s="13">
        <f t="shared" si="3"/>
        <v>95.625688</v>
      </c>
      <c r="J39" s="7" t="s">
        <v>18</v>
      </c>
      <c r="K39" s="6"/>
      <c r="M39" s="3">
        <f t="shared" si="1"/>
        <v>58.025688</v>
      </c>
      <c r="O39" s="3">
        <f t="shared" si="2"/>
        <v>37.6</v>
      </c>
    </row>
    <row r="40" ht="20.25" hidden="1" customHeight="1" spans="1:15">
      <c r="A40" s="8">
        <v>37</v>
      </c>
      <c r="B40" s="9" t="s">
        <v>46</v>
      </c>
      <c r="C40" s="9" t="s">
        <v>101</v>
      </c>
      <c r="D40" s="9" t="s">
        <v>102</v>
      </c>
      <c r="E40" s="8" t="s">
        <v>16</v>
      </c>
      <c r="F40" s="9" t="s">
        <v>25</v>
      </c>
      <c r="G40" s="9">
        <v>96.68509</v>
      </c>
      <c r="H40" s="7">
        <v>94</v>
      </c>
      <c r="I40" s="13">
        <f t="shared" si="3"/>
        <v>95.611054</v>
      </c>
      <c r="J40" s="7" t="s">
        <v>103</v>
      </c>
      <c r="K40" s="6"/>
      <c r="M40" s="3">
        <f t="shared" si="1"/>
        <v>58.011054</v>
      </c>
      <c r="O40" s="3">
        <f t="shared" si="2"/>
        <v>37.6</v>
      </c>
    </row>
    <row r="41" ht="20.25" hidden="1" customHeight="1" spans="1:15">
      <c r="A41" s="8">
        <v>38</v>
      </c>
      <c r="B41" s="9" t="s">
        <v>26</v>
      </c>
      <c r="C41" s="9" t="s">
        <v>104</v>
      </c>
      <c r="D41" s="9" t="s">
        <v>105</v>
      </c>
      <c r="E41" s="8" t="s">
        <v>16</v>
      </c>
      <c r="F41" s="9" t="s">
        <v>21</v>
      </c>
      <c r="G41" s="9">
        <v>96.65853</v>
      </c>
      <c r="H41" s="7">
        <v>94</v>
      </c>
      <c r="I41" s="13">
        <f t="shared" si="3"/>
        <v>95.595118</v>
      </c>
      <c r="J41" s="7" t="s">
        <v>103</v>
      </c>
      <c r="K41" s="6"/>
      <c r="M41" s="3">
        <f t="shared" si="1"/>
        <v>57.995118</v>
      </c>
      <c r="O41" s="3">
        <f t="shared" si="2"/>
        <v>37.6</v>
      </c>
    </row>
    <row r="42" ht="20.25" hidden="1" customHeight="1" spans="1:15">
      <c r="A42" s="8">
        <v>39</v>
      </c>
      <c r="B42" s="9" t="s">
        <v>29</v>
      </c>
      <c r="C42" s="9" t="s">
        <v>106</v>
      </c>
      <c r="D42" s="9" t="s">
        <v>107</v>
      </c>
      <c r="E42" s="8" t="s">
        <v>39</v>
      </c>
      <c r="F42" s="9" t="s">
        <v>25</v>
      </c>
      <c r="G42" s="9">
        <v>95.97284</v>
      </c>
      <c r="H42" s="7">
        <v>95</v>
      </c>
      <c r="I42" s="13">
        <f t="shared" si="3"/>
        <v>95.583704</v>
      </c>
      <c r="J42" s="7" t="s">
        <v>103</v>
      </c>
      <c r="K42" s="6"/>
      <c r="M42" s="3">
        <f t="shared" si="1"/>
        <v>57.583704</v>
      </c>
      <c r="O42" s="3">
        <f t="shared" si="2"/>
        <v>38</v>
      </c>
    </row>
    <row r="43" ht="20.25" hidden="1" customHeight="1" spans="1:15">
      <c r="A43" s="8">
        <v>40</v>
      </c>
      <c r="B43" s="9" t="s">
        <v>32</v>
      </c>
      <c r="C43" s="9" t="s">
        <v>108</v>
      </c>
      <c r="D43" s="9" t="s">
        <v>109</v>
      </c>
      <c r="E43" s="8" t="s">
        <v>16</v>
      </c>
      <c r="F43" s="9" t="s">
        <v>21</v>
      </c>
      <c r="G43" s="9">
        <v>96.60759</v>
      </c>
      <c r="H43" s="7">
        <v>94</v>
      </c>
      <c r="I43" s="13">
        <f t="shared" si="3"/>
        <v>95.564554</v>
      </c>
      <c r="J43" s="7" t="s">
        <v>103</v>
      </c>
      <c r="K43" s="6"/>
      <c r="M43" s="3">
        <f t="shared" si="1"/>
        <v>57.964554</v>
      </c>
      <c r="O43" s="3">
        <f t="shared" si="2"/>
        <v>37.6</v>
      </c>
    </row>
    <row r="44" ht="20.25" hidden="1" customHeight="1" spans="1:15">
      <c r="A44" s="8">
        <v>41</v>
      </c>
      <c r="B44" s="9" t="s">
        <v>32</v>
      </c>
      <c r="C44" s="9" t="s">
        <v>110</v>
      </c>
      <c r="D44" s="9" t="s">
        <v>111</v>
      </c>
      <c r="E44" s="8" t="s">
        <v>39</v>
      </c>
      <c r="F44" s="9" t="s">
        <v>25</v>
      </c>
      <c r="G44" s="9">
        <v>96.57197</v>
      </c>
      <c r="H44" s="7">
        <v>94</v>
      </c>
      <c r="I44" s="13">
        <f t="shared" si="3"/>
        <v>95.543182</v>
      </c>
      <c r="J44" s="7" t="s">
        <v>103</v>
      </c>
      <c r="K44" s="6"/>
      <c r="M44" s="3">
        <f t="shared" si="1"/>
        <v>57.943182</v>
      </c>
      <c r="O44" s="3">
        <f t="shared" si="2"/>
        <v>37.6</v>
      </c>
    </row>
    <row r="45" ht="20.25" hidden="1" customHeight="1" spans="1:15">
      <c r="A45" s="8">
        <v>42</v>
      </c>
      <c r="B45" s="9" t="s">
        <v>46</v>
      </c>
      <c r="C45" s="9" t="s">
        <v>112</v>
      </c>
      <c r="D45" s="9" t="s">
        <v>113</v>
      </c>
      <c r="E45" s="8" t="s">
        <v>39</v>
      </c>
      <c r="F45" s="9" t="s">
        <v>17</v>
      </c>
      <c r="G45" s="9">
        <v>97.1956</v>
      </c>
      <c r="H45" s="7">
        <v>93</v>
      </c>
      <c r="I45" s="13">
        <f t="shared" si="3"/>
        <v>95.51736</v>
      </c>
      <c r="J45" s="7" t="s">
        <v>103</v>
      </c>
      <c r="K45" s="6"/>
      <c r="M45" s="3">
        <f t="shared" si="1"/>
        <v>58.31736</v>
      </c>
      <c r="O45" s="3">
        <f t="shared" si="2"/>
        <v>37.2</v>
      </c>
    </row>
    <row r="46" ht="20.25" hidden="1" customHeight="1" spans="1:15">
      <c r="A46" s="8">
        <v>43</v>
      </c>
      <c r="B46" s="9" t="s">
        <v>29</v>
      </c>
      <c r="C46" s="9" t="s">
        <v>114</v>
      </c>
      <c r="D46" s="9" t="s">
        <v>115</v>
      </c>
      <c r="E46" s="8" t="s">
        <v>39</v>
      </c>
      <c r="F46" s="9" t="s">
        <v>21</v>
      </c>
      <c r="G46" s="9">
        <v>95.85506</v>
      </c>
      <c r="H46" s="7">
        <v>95</v>
      </c>
      <c r="I46" s="13">
        <f t="shared" si="3"/>
        <v>95.513036</v>
      </c>
      <c r="J46" s="7" t="s">
        <v>103</v>
      </c>
      <c r="K46" s="6"/>
      <c r="M46" s="3">
        <f t="shared" si="1"/>
        <v>57.513036</v>
      </c>
      <c r="O46" s="3">
        <f t="shared" si="2"/>
        <v>38</v>
      </c>
    </row>
    <row r="47" ht="20.25" hidden="1" customHeight="1" spans="1:15">
      <c r="A47" s="8">
        <v>44</v>
      </c>
      <c r="B47" s="9" t="s">
        <v>46</v>
      </c>
      <c r="C47" s="9" t="s">
        <v>116</v>
      </c>
      <c r="D47" s="9" t="s">
        <v>117</v>
      </c>
      <c r="E47" s="8" t="s">
        <v>16</v>
      </c>
      <c r="F47" s="9" t="s">
        <v>25</v>
      </c>
      <c r="G47" s="9">
        <v>96.49562</v>
      </c>
      <c r="H47" s="7">
        <v>94</v>
      </c>
      <c r="I47" s="13">
        <f t="shared" si="3"/>
        <v>95.497372</v>
      </c>
      <c r="J47" s="7" t="s">
        <v>103</v>
      </c>
      <c r="K47" s="6"/>
      <c r="M47" s="3">
        <f t="shared" si="1"/>
        <v>57.897372</v>
      </c>
      <c r="O47" s="3">
        <f t="shared" si="2"/>
        <v>37.6</v>
      </c>
    </row>
    <row r="48" ht="20.25" hidden="1" customHeight="1" spans="1:15">
      <c r="A48" s="8">
        <v>45</v>
      </c>
      <c r="B48" s="9" t="s">
        <v>13</v>
      </c>
      <c r="C48" s="9" t="s">
        <v>118</v>
      </c>
      <c r="D48" s="9" t="s">
        <v>119</v>
      </c>
      <c r="E48" s="8" t="s">
        <v>39</v>
      </c>
      <c r="F48" s="9" t="s">
        <v>25</v>
      </c>
      <c r="G48" s="9">
        <v>96.49373</v>
      </c>
      <c r="H48" s="7">
        <v>94</v>
      </c>
      <c r="I48" s="13">
        <f t="shared" si="3"/>
        <v>95.496238</v>
      </c>
      <c r="J48" s="7" t="s">
        <v>103</v>
      </c>
      <c r="K48" s="6"/>
      <c r="M48" s="3">
        <f t="shared" si="1"/>
        <v>57.896238</v>
      </c>
      <c r="O48" s="3">
        <f t="shared" si="2"/>
        <v>37.6</v>
      </c>
    </row>
    <row r="49" ht="20.25" hidden="1" customHeight="1" spans="1:15">
      <c r="A49" s="8">
        <v>46</v>
      </c>
      <c r="B49" s="9" t="s">
        <v>29</v>
      </c>
      <c r="C49" s="9" t="s">
        <v>120</v>
      </c>
      <c r="D49" s="9" t="s">
        <v>121</v>
      </c>
      <c r="E49" s="8" t="s">
        <v>39</v>
      </c>
      <c r="F49" s="9" t="s">
        <v>25</v>
      </c>
      <c r="G49" s="9">
        <v>95.76655</v>
      </c>
      <c r="H49" s="7">
        <v>95</v>
      </c>
      <c r="I49" s="13">
        <f t="shared" si="3"/>
        <v>95.45993</v>
      </c>
      <c r="J49" s="7" t="s">
        <v>103</v>
      </c>
      <c r="K49" s="6"/>
      <c r="M49" s="3">
        <f t="shared" si="1"/>
        <v>57.45993</v>
      </c>
      <c r="O49" s="3">
        <f t="shared" si="2"/>
        <v>38</v>
      </c>
    </row>
    <row r="50" ht="20.25" hidden="1" customHeight="1" spans="1:15">
      <c r="A50" s="8">
        <v>47</v>
      </c>
      <c r="B50" s="9" t="s">
        <v>29</v>
      </c>
      <c r="C50" s="9" t="s">
        <v>122</v>
      </c>
      <c r="D50" s="9" t="s">
        <v>123</v>
      </c>
      <c r="E50" s="8" t="s">
        <v>16</v>
      </c>
      <c r="F50" s="9" t="s">
        <v>25</v>
      </c>
      <c r="G50" s="9">
        <v>95.74007</v>
      </c>
      <c r="H50" s="7">
        <v>95</v>
      </c>
      <c r="I50" s="13">
        <f t="shared" si="3"/>
        <v>95.444042</v>
      </c>
      <c r="J50" s="7" t="s">
        <v>103</v>
      </c>
      <c r="K50" s="6"/>
      <c r="M50" s="3">
        <f t="shared" si="1"/>
        <v>57.444042</v>
      </c>
      <c r="O50" s="3">
        <f t="shared" si="2"/>
        <v>38</v>
      </c>
    </row>
    <row r="51" ht="20.25" customHeight="1" spans="1:15">
      <c r="A51" s="8">
        <v>48</v>
      </c>
      <c r="B51" s="9" t="s">
        <v>55</v>
      </c>
      <c r="C51" s="11" t="s">
        <v>124</v>
      </c>
      <c r="D51" s="9" t="s">
        <v>125</v>
      </c>
      <c r="E51" s="8" t="s">
        <v>16</v>
      </c>
      <c r="F51" s="12" t="s">
        <v>126</v>
      </c>
      <c r="G51" s="9">
        <v>95.707</v>
      </c>
      <c r="H51" s="6">
        <v>95</v>
      </c>
      <c r="I51" s="13">
        <f t="shared" si="3"/>
        <v>95.4242</v>
      </c>
      <c r="J51" s="7" t="s">
        <v>103</v>
      </c>
      <c r="K51" s="14" t="s">
        <v>90</v>
      </c>
      <c r="M51" s="3">
        <f t="shared" si="1"/>
        <v>57.4242</v>
      </c>
      <c r="O51" s="3">
        <f t="shared" si="2"/>
        <v>38</v>
      </c>
    </row>
    <row r="52" ht="20.25" hidden="1" customHeight="1" spans="1:15">
      <c r="A52" s="8">
        <v>49</v>
      </c>
      <c r="B52" s="9" t="s">
        <v>29</v>
      </c>
      <c r="C52" s="9" t="s">
        <v>127</v>
      </c>
      <c r="D52" s="9" t="s">
        <v>128</v>
      </c>
      <c r="E52" s="8" t="s">
        <v>16</v>
      </c>
      <c r="F52" s="9" t="s">
        <v>17</v>
      </c>
      <c r="G52" s="9">
        <v>96.36504</v>
      </c>
      <c r="H52" s="7">
        <v>94</v>
      </c>
      <c r="I52" s="13">
        <f t="shared" si="3"/>
        <v>95.419024</v>
      </c>
      <c r="J52" s="7" t="s">
        <v>103</v>
      </c>
      <c r="K52" s="6"/>
      <c r="M52" s="3">
        <f t="shared" si="1"/>
        <v>57.819024</v>
      </c>
      <c r="O52" s="3">
        <f t="shared" si="2"/>
        <v>37.6</v>
      </c>
    </row>
    <row r="53" ht="20.25" hidden="1" customHeight="1" spans="1:15">
      <c r="A53" s="8">
        <v>50</v>
      </c>
      <c r="B53" s="9" t="s">
        <v>13</v>
      </c>
      <c r="C53" s="9" t="s">
        <v>129</v>
      </c>
      <c r="D53" s="9" t="s">
        <v>130</v>
      </c>
      <c r="E53" s="8" t="s">
        <v>39</v>
      </c>
      <c r="F53" s="9" t="s">
        <v>21</v>
      </c>
      <c r="G53" s="9">
        <v>97.00224</v>
      </c>
      <c r="H53" s="7">
        <v>93</v>
      </c>
      <c r="I53" s="13">
        <f t="shared" si="3"/>
        <v>95.401344</v>
      </c>
      <c r="J53" s="7" t="s">
        <v>103</v>
      </c>
      <c r="K53" s="6"/>
      <c r="M53" s="3">
        <f t="shared" si="1"/>
        <v>58.201344</v>
      </c>
      <c r="O53" s="3">
        <f t="shared" si="2"/>
        <v>37.2</v>
      </c>
    </row>
    <row r="54" ht="20.25" hidden="1" customHeight="1" spans="1:15">
      <c r="A54" s="8">
        <v>51</v>
      </c>
      <c r="B54" s="9" t="s">
        <v>46</v>
      </c>
      <c r="C54" s="9" t="s">
        <v>131</v>
      </c>
      <c r="D54" s="9" t="s">
        <v>132</v>
      </c>
      <c r="E54" s="8" t="s">
        <v>16</v>
      </c>
      <c r="F54" s="9" t="s">
        <v>25</v>
      </c>
      <c r="G54" s="9">
        <v>96.30179</v>
      </c>
      <c r="H54" s="7">
        <v>94</v>
      </c>
      <c r="I54" s="13">
        <f t="shared" si="3"/>
        <v>95.381074</v>
      </c>
      <c r="J54" s="7" t="s">
        <v>103</v>
      </c>
      <c r="K54" s="6"/>
      <c r="M54" s="3">
        <f t="shared" si="1"/>
        <v>57.781074</v>
      </c>
      <c r="O54" s="3">
        <f t="shared" si="2"/>
        <v>37.6</v>
      </c>
    </row>
    <row r="55" ht="20.25" hidden="1" customHeight="1" spans="1:15">
      <c r="A55" s="8">
        <v>52</v>
      </c>
      <c r="B55" s="9" t="s">
        <v>29</v>
      </c>
      <c r="C55" s="9" t="s">
        <v>133</v>
      </c>
      <c r="D55" s="9" t="s">
        <v>134</v>
      </c>
      <c r="E55" s="8" t="s">
        <v>39</v>
      </c>
      <c r="F55" s="9" t="s">
        <v>21</v>
      </c>
      <c r="G55" s="9">
        <v>96.9076</v>
      </c>
      <c r="H55" s="7">
        <v>93</v>
      </c>
      <c r="I55" s="13">
        <f t="shared" si="3"/>
        <v>95.34456</v>
      </c>
      <c r="J55" s="7" t="s">
        <v>103</v>
      </c>
      <c r="K55" s="6"/>
      <c r="M55" s="3">
        <f t="shared" si="1"/>
        <v>58.14456</v>
      </c>
      <c r="O55" s="3">
        <f t="shared" si="2"/>
        <v>37.2</v>
      </c>
    </row>
    <row r="56" ht="20.25" hidden="1" customHeight="1" spans="1:15">
      <c r="A56" s="8">
        <v>53</v>
      </c>
      <c r="B56" s="9" t="s">
        <v>29</v>
      </c>
      <c r="C56" s="9" t="s">
        <v>135</v>
      </c>
      <c r="D56" s="9" t="s">
        <v>136</v>
      </c>
      <c r="E56" s="8" t="s">
        <v>39</v>
      </c>
      <c r="F56" s="9" t="s">
        <v>17</v>
      </c>
      <c r="G56" s="9">
        <v>96.8876</v>
      </c>
      <c r="H56" s="7">
        <v>93</v>
      </c>
      <c r="I56" s="13">
        <f t="shared" si="3"/>
        <v>95.33256</v>
      </c>
      <c r="J56" s="7" t="s">
        <v>103</v>
      </c>
      <c r="K56" s="6"/>
      <c r="M56" s="3">
        <f t="shared" si="1"/>
        <v>58.13256</v>
      </c>
      <c r="O56" s="3">
        <f t="shared" si="2"/>
        <v>37.2</v>
      </c>
    </row>
    <row r="57" ht="20.25" customHeight="1" spans="1:15">
      <c r="A57" s="8">
        <v>54</v>
      </c>
      <c r="B57" s="9" t="s">
        <v>55</v>
      </c>
      <c r="C57" s="11" t="s">
        <v>137</v>
      </c>
      <c r="D57" s="9" t="s">
        <v>138</v>
      </c>
      <c r="E57" s="8" t="s">
        <v>16</v>
      </c>
      <c r="F57" s="12" t="s">
        <v>126</v>
      </c>
      <c r="G57" s="9">
        <v>95.51634</v>
      </c>
      <c r="H57" s="6">
        <v>95</v>
      </c>
      <c r="I57" s="13">
        <f t="shared" si="3"/>
        <v>95.309804</v>
      </c>
      <c r="J57" s="7" t="s">
        <v>103</v>
      </c>
      <c r="K57" s="14" t="s">
        <v>90</v>
      </c>
      <c r="M57" s="3">
        <f t="shared" si="1"/>
        <v>57.309804</v>
      </c>
      <c r="O57" s="3">
        <f t="shared" si="2"/>
        <v>38</v>
      </c>
    </row>
    <row r="58" ht="20.25" hidden="1" customHeight="1" spans="1:15">
      <c r="A58" s="8">
        <v>55</v>
      </c>
      <c r="B58" s="9" t="s">
        <v>22</v>
      </c>
      <c r="C58" s="9" t="s">
        <v>139</v>
      </c>
      <c r="D58" s="9" t="s">
        <v>140</v>
      </c>
      <c r="E58" s="8" t="s">
        <v>16</v>
      </c>
      <c r="F58" s="9" t="s">
        <v>21</v>
      </c>
      <c r="G58" s="9">
        <v>96.8374</v>
      </c>
      <c r="H58" s="7">
        <v>93</v>
      </c>
      <c r="I58" s="13">
        <f t="shared" si="3"/>
        <v>95.30244</v>
      </c>
      <c r="J58" s="7" t="s">
        <v>103</v>
      </c>
      <c r="K58" s="6"/>
      <c r="M58" s="3">
        <f t="shared" si="1"/>
        <v>58.10244</v>
      </c>
      <c r="O58" s="3">
        <f t="shared" si="2"/>
        <v>37.2</v>
      </c>
    </row>
    <row r="59" ht="20.25" hidden="1" customHeight="1" spans="1:15">
      <c r="A59" s="8">
        <v>56</v>
      </c>
      <c r="B59" s="9" t="s">
        <v>13</v>
      </c>
      <c r="C59" s="9" t="s">
        <v>141</v>
      </c>
      <c r="D59" s="9" t="s">
        <v>142</v>
      </c>
      <c r="E59" s="8" t="s">
        <v>39</v>
      </c>
      <c r="F59" s="9" t="s">
        <v>17</v>
      </c>
      <c r="G59" s="9">
        <v>95.4688</v>
      </c>
      <c r="H59" s="7">
        <v>95</v>
      </c>
      <c r="I59" s="13">
        <f t="shared" si="3"/>
        <v>95.28128</v>
      </c>
      <c r="J59" s="7" t="s">
        <v>103</v>
      </c>
      <c r="K59" s="6"/>
      <c r="M59" s="3">
        <f t="shared" si="1"/>
        <v>57.28128</v>
      </c>
      <c r="O59" s="3">
        <f t="shared" si="2"/>
        <v>38</v>
      </c>
    </row>
    <row r="60" ht="20.25" customHeight="1" spans="1:15">
      <c r="A60" s="8">
        <v>57</v>
      </c>
      <c r="B60" s="9" t="s">
        <v>55</v>
      </c>
      <c r="C60" s="11" t="s">
        <v>143</v>
      </c>
      <c r="D60" s="9" t="s">
        <v>144</v>
      </c>
      <c r="E60" s="8" t="s">
        <v>16</v>
      </c>
      <c r="F60" s="12" t="s">
        <v>89</v>
      </c>
      <c r="G60" s="9">
        <v>95.4666</v>
      </c>
      <c r="H60" s="6">
        <v>95</v>
      </c>
      <c r="I60" s="13">
        <f t="shared" si="3"/>
        <v>95.27996</v>
      </c>
      <c r="J60" s="7" t="s">
        <v>103</v>
      </c>
      <c r="K60" s="14" t="s">
        <v>90</v>
      </c>
      <c r="M60" s="3">
        <f t="shared" si="1"/>
        <v>57.27996</v>
      </c>
      <c r="O60" s="3">
        <f t="shared" si="2"/>
        <v>38</v>
      </c>
    </row>
    <row r="61" ht="20.25" hidden="1" customHeight="1" spans="1:15">
      <c r="A61" s="8">
        <v>58</v>
      </c>
      <c r="B61" s="9" t="s">
        <v>46</v>
      </c>
      <c r="C61" s="9" t="s">
        <v>145</v>
      </c>
      <c r="D61" s="9" t="s">
        <v>146</v>
      </c>
      <c r="E61" s="8" t="s">
        <v>16</v>
      </c>
      <c r="F61" s="9" t="s">
        <v>17</v>
      </c>
      <c r="G61" s="9">
        <v>96.03231</v>
      </c>
      <c r="H61" s="7">
        <v>94</v>
      </c>
      <c r="I61" s="13">
        <f t="shared" si="3"/>
        <v>95.219386</v>
      </c>
      <c r="J61" s="7" t="s">
        <v>103</v>
      </c>
      <c r="K61" s="6"/>
      <c r="M61" s="3">
        <f t="shared" si="1"/>
        <v>57.619386</v>
      </c>
      <c r="O61" s="3">
        <f t="shared" si="2"/>
        <v>37.6</v>
      </c>
    </row>
    <row r="62" ht="20.25" hidden="1" customHeight="1" spans="1:15">
      <c r="A62" s="8">
        <v>59</v>
      </c>
      <c r="B62" s="9" t="s">
        <v>22</v>
      </c>
      <c r="C62" s="9" t="s">
        <v>147</v>
      </c>
      <c r="D62" s="9" t="s">
        <v>148</v>
      </c>
      <c r="E62" s="8" t="s">
        <v>16</v>
      </c>
      <c r="F62" s="9" t="s">
        <v>21</v>
      </c>
      <c r="G62" s="9">
        <v>95.97052</v>
      </c>
      <c r="H62" s="7">
        <v>94</v>
      </c>
      <c r="I62" s="13">
        <f t="shared" si="3"/>
        <v>95.182312</v>
      </c>
      <c r="J62" s="7" t="s">
        <v>103</v>
      </c>
      <c r="K62" s="6"/>
      <c r="M62" s="3">
        <f t="shared" si="1"/>
        <v>57.582312</v>
      </c>
      <c r="O62" s="3">
        <f t="shared" si="2"/>
        <v>37.6</v>
      </c>
    </row>
    <row r="63" ht="20.25" hidden="1" customHeight="1" spans="1:15">
      <c r="A63" s="8">
        <v>60</v>
      </c>
      <c r="B63" s="9" t="s">
        <v>46</v>
      </c>
      <c r="C63" s="9" t="s">
        <v>149</v>
      </c>
      <c r="D63" s="9" t="s">
        <v>150</v>
      </c>
      <c r="E63" s="8" t="s">
        <v>39</v>
      </c>
      <c r="F63" s="9" t="s">
        <v>151</v>
      </c>
      <c r="G63" s="9">
        <v>97.2346</v>
      </c>
      <c r="H63" s="7">
        <v>92</v>
      </c>
      <c r="I63" s="13">
        <f t="shared" si="3"/>
        <v>95.14076</v>
      </c>
      <c r="J63" s="7" t="s">
        <v>103</v>
      </c>
      <c r="K63" s="6"/>
      <c r="M63" s="3">
        <f t="shared" si="1"/>
        <v>58.34076</v>
      </c>
      <c r="O63" s="3">
        <f t="shared" si="2"/>
        <v>36.8</v>
      </c>
    </row>
    <row r="64" ht="20.25" hidden="1" customHeight="1" spans="1:15">
      <c r="A64" s="8">
        <v>61</v>
      </c>
      <c r="B64" s="9" t="s">
        <v>46</v>
      </c>
      <c r="C64" s="9" t="s">
        <v>152</v>
      </c>
      <c r="D64" s="9" t="s">
        <v>153</v>
      </c>
      <c r="E64" s="8" t="s">
        <v>16</v>
      </c>
      <c r="F64" s="9" t="s">
        <v>25</v>
      </c>
      <c r="G64" s="9">
        <v>95.88823</v>
      </c>
      <c r="H64" s="7">
        <v>94</v>
      </c>
      <c r="I64" s="13">
        <f t="shared" si="3"/>
        <v>95.132938</v>
      </c>
      <c r="J64" s="7" t="s">
        <v>103</v>
      </c>
      <c r="K64" s="6"/>
      <c r="M64" s="3">
        <f t="shared" si="1"/>
        <v>57.532938</v>
      </c>
      <c r="O64" s="3">
        <f t="shared" si="2"/>
        <v>37.6</v>
      </c>
    </row>
    <row r="65" ht="20.25" hidden="1" customHeight="1" spans="1:15">
      <c r="A65" s="8">
        <v>62</v>
      </c>
      <c r="B65" s="9" t="s">
        <v>26</v>
      </c>
      <c r="C65" s="9" t="s">
        <v>154</v>
      </c>
      <c r="D65" s="9" t="s">
        <v>155</v>
      </c>
      <c r="E65" s="8" t="s">
        <v>16</v>
      </c>
      <c r="F65" s="9" t="s">
        <v>17</v>
      </c>
      <c r="G65" s="9">
        <v>95.85141</v>
      </c>
      <c r="H65" s="7">
        <v>94</v>
      </c>
      <c r="I65" s="13">
        <f t="shared" si="3"/>
        <v>95.110846</v>
      </c>
      <c r="J65" s="7" t="s">
        <v>103</v>
      </c>
      <c r="K65" s="6"/>
      <c r="M65" s="3">
        <f t="shared" si="1"/>
        <v>57.510846</v>
      </c>
      <c r="O65" s="3">
        <f t="shared" si="2"/>
        <v>37.6</v>
      </c>
    </row>
    <row r="66" ht="20.25" customHeight="1" spans="1:15">
      <c r="A66" s="8">
        <v>63</v>
      </c>
      <c r="B66" s="9" t="s">
        <v>55</v>
      </c>
      <c r="C66" s="11" t="s">
        <v>156</v>
      </c>
      <c r="D66" s="9" t="s">
        <v>157</v>
      </c>
      <c r="E66" s="8" t="s">
        <v>39</v>
      </c>
      <c r="F66" s="9" t="s">
        <v>25</v>
      </c>
      <c r="G66" s="9">
        <v>95.83806</v>
      </c>
      <c r="H66" s="6">
        <v>94</v>
      </c>
      <c r="I66" s="13">
        <f t="shared" si="3"/>
        <v>95.102836</v>
      </c>
      <c r="J66" s="7" t="s">
        <v>103</v>
      </c>
      <c r="K66" s="14" t="s">
        <v>90</v>
      </c>
      <c r="M66" s="3">
        <f t="shared" si="1"/>
        <v>57.502836</v>
      </c>
      <c r="O66" s="3">
        <f t="shared" si="2"/>
        <v>37.6</v>
      </c>
    </row>
    <row r="67" ht="20.25" hidden="1" customHeight="1" spans="1:15">
      <c r="A67" s="8">
        <v>64</v>
      </c>
      <c r="B67" s="9" t="s">
        <v>26</v>
      </c>
      <c r="C67" s="9" t="s">
        <v>158</v>
      </c>
      <c r="D67" s="9" t="s">
        <v>159</v>
      </c>
      <c r="E67" s="8" t="s">
        <v>16</v>
      </c>
      <c r="F67" s="9" t="s">
        <v>17</v>
      </c>
      <c r="G67" s="9">
        <v>95.83477</v>
      </c>
      <c r="H67" s="7">
        <v>94</v>
      </c>
      <c r="I67" s="13">
        <f t="shared" si="3"/>
        <v>95.100862</v>
      </c>
      <c r="J67" s="7" t="s">
        <v>103</v>
      </c>
      <c r="K67" s="6"/>
      <c r="M67" s="3">
        <f t="shared" si="1"/>
        <v>57.500862</v>
      </c>
      <c r="O67" s="3">
        <f t="shared" si="2"/>
        <v>37.6</v>
      </c>
    </row>
    <row r="68" ht="20.25" hidden="1" customHeight="1" spans="1:15">
      <c r="A68" s="8">
        <v>65</v>
      </c>
      <c r="B68" s="9" t="s">
        <v>26</v>
      </c>
      <c r="C68" s="9" t="s">
        <v>160</v>
      </c>
      <c r="D68" s="9" t="s">
        <v>161</v>
      </c>
      <c r="E68" s="8" t="s">
        <v>16</v>
      </c>
      <c r="F68" s="9" t="s">
        <v>25</v>
      </c>
      <c r="G68" s="9">
        <v>95.82426</v>
      </c>
      <c r="H68" s="7">
        <v>94</v>
      </c>
      <c r="I68" s="13">
        <f t="shared" ref="I68:I99" si="4">G68*0.6+H68*0.4</f>
        <v>95.094556</v>
      </c>
      <c r="J68" s="7" t="s">
        <v>103</v>
      </c>
      <c r="K68" s="6"/>
      <c r="M68" s="3">
        <f t="shared" si="1"/>
        <v>57.494556</v>
      </c>
      <c r="O68" s="3">
        <f t="shared" si="2"/>
        <v>37.6</v>
      </c>
    </row>
    <row r="69" ht="20.25" customHeight="1" spans="1:15">
      <c r="A69" s="8">
        <v>66</v>
      </c>
      <c r="B69" s="9" t="s">
        <v>55</v>
      </c>
      <c r="C69" s="11" t="s">
        <v>162</v>
      </c>
      <c r="D69" s="9" t="s">
        <v>163</v>
      </c>
      <c r="E69" s="8" t="s">
        <v>39</v>
      </c>
      <c r="F69" s="12" t="s">
        <v>126</v>
      </c>
      <c r="G69" s="9">
        <v>95.8206</v>
      </c>
      <c r="H69" s="6">
        <v>94</v>
      </c>
      <c r="I69" s="13">
        <f t="shared" si="4"/>
        <v>95.09236</v>
      </c>
      <c r="J69" s="7" t="s">
        <v>103</v>
      </c>
      <c r="K69" s="14" t="s">
        <v>90</v>
      </c>
      <c r="M69" s="3">
        <f t="shared" ref="M69:M122" si="5">G69*0.6</f>
        <v>57.49236</v>
      </c>
      <c r="O69" s="3">
        <f t="shared" ref="O69:O122" si="6">H69*0.4</f>
        <v>37.6</v>
      </c>
    </row>
    <row r="70" ht="20.25" customHeight="1" spans="1:15">
      <c r="A70" s="8">
        <v>67</v>
      </c>
      <c r="B70" s="9" t="s">
        <v>55</v>
      </c>
      <c r="C70" s="9" t="s">
        <v>164</v>
      </c>
      <c r="D70" s="9" t="s">
        <v>165</v>
      </c>
      <c r="E70" s="8" t="s">
        <v>39</v>
      </c>
      <c r="F70" s="15" t="s">
        <v>166</v>
      </c>
      <c r="G70" s="9">
        <v>95.092</v>
      </c>
      <c r="H70" s="7">
        <v>95</v>
      </c>
      <c r="I70" s="13">
        <f t="shared" si="4"/>
        <v>95.0552</v>
      </c>
      <c r="J70" s="7" t="s">
        <v>103</v>
      </c>
      <c r="K70" s="14" t="s">
        <v>90</v>
      </c>
      <c r="M70" s="3">
        <f t="shared" si="5"/>
        <v>57.0552</v>
      </c>
      <c r="O70" s="3">
        <f t="shared" si="6"/>
        <v>38</v>
      </c>
    </row>
    <row r="71" ht="20.25" hidden="1" customHeight="1" spans="1:15">
      <c r="A71" s="8">
        <v>68</v>
      </c>
      <c r="B71" s="9" t="s">
        <v>46</v>
      </c>
      <c r="C71" s="9" t="s">
        <v>167</v>
      </c>
      <c r="D71" s="9" t="s">
        <v>168</v>
      </c>
      <c r="E71" s="8" t="s">
        <v>16</v>
      </c>
      <c r="F71" s="9" t="s">
        <v>25</v>
      </c>
      <c r="G71" s="9">
        <v>95.67219</v>
      </c>
      <c r="H71" s="7">
        <v>94</v>
      </c>
      <c r="I71" s="13">
        <f t="shared" si="4"/>
        <v>95.003314</v>
      </c>
      <c r="J71" s="7" t="s">
        <v>103</v>
      </c>
      <c r="K71" s="6"/>
      <c r="M71" s="3">
        <f t="shared" si="5"/>
        <v>57.403314</v>
      </c>
      <c r="O71" s="3">
        <f t="shared" si="6"/>
        <v>37.6</v>
      </c>
    </row>
    <row r="72" ht="20.25" hidden="1" customHeight="1" spans="1:15">
      <c r="A72" s="8">
        <v>69</v>
      </c>
      <c r="B72" s="9" t="s">
        <v>22</v>
      </c>
      <c r="C72" s="9" t="s">
        <v>169</v>
      </c>
      <c r="D72" s="9" t="s">
        <v>170</v>
      </c>
      <c r="E72" s="8" t="s">
        <v>16</v>
      </c>
      <c r="F72" s="9" t="s">
        <v>21</v>
      </c>
      <c r="G72" s="9">
        <v>96.30055</v>
      </c>
      <c r="H72" s="7">
        <v>93</v>
      </c>
      <c r="I72" s="13">
        <f t="shared" si="4"/>
        <v>94.98033</v>
      </c>
      <c r="J72" s="7" t="s">
        <v>103</v>
      </c>
      <c r="K72" s="6"/>
      <c r="M72" s="3">
        <f t="shared" si="5"/>
        <v>57.78033</v>
      </c>
      <c r="O72" s="3">
        <f t="shared" si="6"/>
        <v>37.2</v>
      </c>
    </row>
    <row r="73" ht="20.25" customHeight="1" spans="1:15">
      <c r="A73" s="8">
        <v>70</v>
      </c>
      <c r="B73" s="9" t="s">
        <v>55</v>
      </c>
      <c r="C73" s="11" t="s">
        <v>171</v>
      </c>
      <c r="D73" s="9" t="s">
        <v>172</v>
      </c>
      <c r="E73" s="8" t="s">
        <v>16</v>
      </c>
      <c r="F73" s="12" t="s">
        <v>126</v>
      </c>
      <c r="G73" s="9">
        <v>94.94153</v>
      </c>
      <c r="H73" s="6">
        <v>95</v>
      </c>
      <c r="I73" s="13">
        <f t="shared" si="4"/>
        <v>94.964918</v>
      </c>
      <c r="J73" s="7" t="s">
        <v>103</v>
      </c>
      <c r="K73" s="14" t="s">
        <v>90</v>
      </c>
      <c r="M73" s="3">
        <f t="shared" si="5"/>
        <v>56.964918</v>
      </c>
      <c r="O73" s="3">
        <f t="shared" si="6"/>
        <v>38</v>
      </c>
    </row>
    <row r="74" ht="20.25" customHeight="1" spans="1:15">
      <c r="A74" s="8">
        <v>71</v>
      </c>
      <c r="B74" s="9" t="s">
        <v>55</v>
      </c>
      <c r="C74" s="11" t="s">
        <v>173</v>
      </c>
      <c r="D74" s="9" t="s">
        <v>174</v>
      </c>
      <c r="E74" s="8" t="s">
        <v>39</v>
      </c>
      <c r="F74" s="9" t="s">
        <v>25</v>
      </c>
      <c r="G74" s="9">
        <v>94.9266</v>
      </c>
      <c r="H74" s="6">
        <v>95</v>
      </c>
      <c r="I74" s="13">
        <f t="shared" si="4"/>
        <v>94.95596</v>
      </c>
      <c r="J74" s="7" t="s">
        <v>103</v>
      </c>
      <c r="K74" s="14" t="s">
        <v>90</v>
      </c>
      <c r="M74" s="3">
        <f t="shared" si="5"/>
        <v>56.95596</v>
      </c>
      <c r="O74" s="3">
        <f t="shared" si="6"/>
        <v>38</v>
      </c>
    </row>
    <row r="75" ht="20.25" hidden="1" customHeight="1" spans="1:15">
      <c r="A75" s="8">
        <v>72</v>
      </c>
      <c r="B75" s="9" t="s">
        <v>26</v>
      </c>
      <c r="C75" s="9" t="s">
        <v>175</v>
      </c>
      <c r="D75" s="9" t="s">
        <v>176</v>
      </c>
      <c r="E75" s="8" t="s">
        <v>39</v>
      </c>
      <c r="F75" s="9" t="s">
        <v>17</v>
      </c>
      <c r="G75" s="9">
        <v>96.25558</v>
      </c>
      <c r="H75" s="7">
        <v>93</v>
      </c>
      <c r="I75" s="13">
        <f t="shared" si="4"/>
        <v>94.953348</v>
      </c>
      <c r="J75" s="7" t="s">
        <v>103</v>
      </c>
      <c r="K75" s="6"/>
      <c r="M75" s="3">
        <f t="shared" si="5"/>
        <v>57.753348</v>
      </c>
      <c r="O75" s="3">
        <f t="shared" si="6"/>
        <v>37.2</v>
      </c>
    </row>
    <row r="76" ht="20.25" customHeight="1" spans="1:15">
      <c r="A76" s="8">
        <v>73</v>
      </c>
      <c r="B76" s="9" t="s">
        <v>55</v>
      </c>
      <c r="C76" s="11" t="s">
        <v>177</v>
      </c>
      <c r="D76" s="9" t="s">
        <v>178</v>
      </c>
      <c r="E76" s="8" t="s">
        <v>16</v>
      </c>
      <c r="F76" s="12" t="s">
        <v>126</v>
      </c>
      <c r="G76" s="9">
        <v>96.9042</v>
      </c>
      <c r="H76" s="6">
        <v>92</v>
      </c>
      <c r="I76" s="13">
        <f t="shared" si="4"/>
        <v>94.94252</v>
      </c>
      <c r="J76" s="7" t="s">
        <v>103</v>
      </c>
      <c r="K76" s="14" t="s">
        <v>90</v>
      </c>
      <c r="M76" s="3">
        <f t="shared" si="5"/>
        <v>58.14252</v>
      </c>
      <c r="O76" s="3">
        <f t="shared" si="6"/>
        <v>36.8</v>
      </c>
    </row>
    <row r="77" ht="20.25" customHeight="1" spans="1:15">
      <c r="A77" s="8">
        <v>74</v>
      </c>
      <c r="B77" s="9" t="s">
        <v>55</v>
      </c>
      <c r="C77" s="9" t="s">
        <v>179</v>
      </c>
      <c r="D77" s="9" t="s">
        <v>180</v>
      </c>
      <c r="E77" s="8" t="s">
        <v>39</v>
      </c>
      <c r="F77" s="9" t="s">
        <v>21</v>
      </c>
      <c r="G77" s="9">
        <v>96.23217</v>
      </c>
      <c r="H77" s="7">
        <v>93</v>
      </c>
      <c r="I77" s="13">
        <f t="shared" si="4"/>
        <v>94.939302</v>
      </c>
      <c r="J77" s="7" t="s">
        <v>103</v>
      </c>
      <c r="K77" s="6"/>
      <c r="M77" s="3">
        <f t="shared" si="5"/>
        <v>57.739302</v>
      </c>
      <c r="O77" s="3">
        <f t="shared" si="6"/>
        <v>37.2</v>
      </c>
    </row>
    <row r="78" ht="20.25" customHeight="1" spans="1:15">
      <c r="A78" s="8">
        <v>75</v>
      </c>
      <c r="B78" s="9" t="s">
        <v>55</v>
      </c>
      <c r="C78" s="11" t="s">
        <v>181</v>
      </c>
      <c r="D78" s="9" t="s">
        <v>182</v>
      </c>
      <c r="E78" s="8" t="s">
        <v>16</v>
      </c>
      <c r="F78" s="12" t="s">
        <v>89</v>
      </c>
      <c r="G78" s="9">
        <v>95.5432</v>
      </c>
      <c r="H78" s="6">
        <v>94</v>
      </c>
      <c r="I78" s="13">
        <f t="shared" si="4"/>
        <v>94.92592</v>
      </c>
      <c r="J78" s="7" t="s">
        <v>103</v>
      </c>
      <c r="K78" s="14" t="s">
        <v>90</v>
      </c>
      <c r="M78" s="3">
        <f t="shared" si="5"/>
        <v>57.32592</v>
      </c>
      <c r="O78" s="3">
        <f t="shared" si="6"/>
        <v>37.6</v>
      </c>
    </row>
    <row r="79" ht="20.25" hidden="1" customHeight="1" spans="1:15">
      <c r="A79" s="8">
        <v>76</v>
      </c>
      <c r="B79" s="9" t="s">
        <v>26</v>
      </c>
      <c r="C79" s="9" t="s">
        <v>183</v>
      </c>
      <c r="D79" s="9">
        <v>9201351211</v>
      </c>
      <c r="E79" s="8" t="s">
        <v>16</v>
      </c>
      <c r="F79" s="12" t="s">
        <v>126</v>
      </c>
      <c r="G79" s="9">
        <v>95.5132</v>
      </c>
      <c r="H79" s="6">
        <v>94</v>
      </c>
      <c r="I79" s="13">
        <f t="shared" si="4"/>
        <v>94.90792</v>
      </c>
      <c r="J79" s="7" t="s">
        <v>103</v>
      </c>
      <c r="K79" s="14" t="s">
        <v>90</v>
      </c>
      <c r="M79" s="3">
        <f t="shared" si="5"/>
        <v>57.30792</v>
      </c>
      <c r="O79" s="3">
        <f t="shared" si="6"/>
        <v>37.6</v>
      </c>
    </row>
    <row r="80" ht="20.25" hidden="1" customHeight="1" spans="1:15">
      <c r="A80" s="8">
        <v>77</v>
      </c>
      <c r="B80" s="9" t="s">
        <v>26</v>
      </c>
      <c r="C80" s="9" t="s">
        <v>184</v>
      </c>
      <c r="D80" s="9" t="s">
        <v>185</v>
      </c>
      <c r="E80" s="8" t="s">
        <v>39</v>
      </c>
      <c r="F80" s="9" t="s">
        <v>21</v>
      </c>
      <c r="G80" s="9">
        <v>96.14939</v>
      </c>
      <c r="H80" s="7">
        <v>93</v>
      </c>
      <c r="I80" s="13">
        <f t="shared" si="4"/>
        <v>94.889634</v>
      </c>
      <c r="J80" s="7" t="s">
        <v>103</v>
      </c>
      <c r="K80" s="6"/>
      <c r="M80" s="3">
        <f t="shared" si="5"/>
        <v>57.689634</v>
      </c>
      <c r="O80" s="3">
        <f t="shared" si="6"/>
        <v>37.2</v>
      </c>
    </row>
    <row r="81" ht="20.25" hidden="1" customHeight="1" spans="1:15">
      <c r="A81" s="8">
        <v>78</v>
      </c>
      <c r="B81" s="9" t="s">
        <v>26</v>
      </c>
      <c r="C81" s="9" t="s">
        <v>186</v>
      </c>
      <c r="D81" s="9" t="s">
        <v>187</v>
      </c>
      <c r="E81" s="8" t="s">
        <v>39</v>
      </c>
      <c r="F81" s="9" t="s">
        <v>17</v>
      </c>
      <c r="G81" s="9">
        <v>96.05756</v>
      </c>
      <c r="H81" s="7">
        <v>93</v>
      </c>
      <c r="I81" s="13">
        <f t="shared" si="4"/>
        <v>94.834536</v>
      </c>
      <c r="J81" s="7" t="s">
        <v>103</v>
      </c>
      <c r="K81" s="6"/>
      <c r="M81" s="3">
        <f t="shared" si="5"/>
        <v>57.634536</v>
      </c>
      <c r="O81" s="3">
        <f t="shared" si="6"/>
        <v>37.2</v>
      </c>
    </row>
    <row r="82" ht="20.25" hidden="1" customHeight="1" spans="1:15">
      <c r="A82" s="8">
        <v>79</v>
      </c>
      <c r="B82" s="9" t="s">
        <v>13</v>
      </c>
      <c r="C82" s="9" t="s">
        <v>188</v>
      </c>
      <c r="D82" s="9" t="s">
        <v>189</v>
      </c>
      <c r="E82" s="8" t="s">
        <v>16</v>
      </c>
      <c r="F82" s="9" t="s">
        <v>21</v>
      </c>
      <c r="G82" s="9">
        <v>96.70859</v>
      </c>
      <c r="H82" s="7">
        <v>92</v>
      </c>
      <c r="I82" s="13">
        <f t="shared" si="4"/>
        <v>94.825154</v>
      </c>
      <c r="J82" s="7" t="s">
        <v>103</v>
      </c>
      <c r="K82" s="6"/>
      <c r="M82" s="3">
        <f t="shared" si="5"/>
        <v>58.025154</v>
      </c>
      <c r="O82" s="3">
        <f t="shared" si="6"/>
        <v>36.8</v>
      </c>
    </row>
    <row r="83" ht="20.25" hidden="1" customHeight="1" spans="1:15">
      <c r="A83" s="8">
        <v>80</v>
      </c>
      <c r="B83" s="9" t="s">
        <v>26</v>
      </c>
      <c r="C83" s="9" t="s">
        <v>190</v>
      </c>
      <c r="D83" s="9" t="s">
        <v>191</v>
      </c>
      <c r="E83" s="8" t="s">
        <v>39</v>
      </c>
      <c r="F83" s="9" t="s">
        <v>25</v>
      </c>
      <c r="G83" s="9">
        <v>96.68847</v>
      </c>
      <c r="H83" s="7">
        <v>92</v>
      </c>
      <c r="I83" s="13">
        <f t="shared" si="4"/>
        <v>94.813082</v>
      </c>
      <c r="J83" s="7" t="s">
        <v>103</v>
      </c>
      <c r="K83" s="6"/>
      <c r="M83" s="3">
        <f t="shared" si="5"/>
        <v>58.013082</v>
      </c>
      <c r="O83" s="3">
        <f t="shared" si="6"/>
        <v>36.8</v>
      </c>
    </row>
    <row r="84" ht="20.25" hidden="1" customHeight="1" spans="1:15">
      <c r="A84" s="8">
        <v>81</v>
      </c>
      <c r="B84" s="9" t="s">
        <v>22</v>
      </c>
      <c r="C84" s="9" t="s">
        <v>192</v>
      </c>
      <c r="D84" s="9" t="s">
        <v>193</v>
      </c>
      <c r="E84" s="8" t="s">
        <v>39</v>
      </c>
      <c r="F84" s="9" t="s">
        <v>25</v>
      </c>
      <c r="G84" s="9">
        <v>95.9942</v>
      </c>
      <c r="H84" s="7">
        <v>93</v>
      </c>
      <c r="I84" s="13">
        <f t="shared" si="4"/>
        <v>94.79652</v>
      </c>
      <c r="J84" s="7" t="s">
        <v>103</v>
      </c>
      <c r="K84" s="6"/>
      <c r="M84" s="3">
        <f t="shared" si="5"/>
        <v>57.59652</v>
      </c>
      <c r="O84" s="3">
        <f t="shared" si="6"/>
        <v>37.2</v>
      </c>
    </row>
    <row r="85" ht="20.25" hidden="1" customHeight="1" spans="1:15">
      <c r="A85" s="8">
        <v>82</v>
      </c>
      <c r="B85" s="9" t="s">
        <v>29</v>
      </c>
      <c r="C85" s="9" t="s">
        <v>194</v>
      </c>
      <c r="D85" s="9" t="s">
        <v>195</v>
      </c>
      <c r="E85" s="8" t="s">
        <v>39</v>
      </c>
      <c r="F85" s="9" t="s">
        <v>21</v>
      </c>
      <c r="G85" s="9">
        <v>95.31322</v>
      </c>
      <c r="H85" s="7">
        <v>94</v>
      </c>
      <c r="I85" s="13">
        <f t="shared" si="4"/>
        <v>94.787932</v>
      </c>
      <c r="J85" s="7" t="s">
        <v>103</v>
      </c>
      <c r="K85" s="6"/>
      <c r="M85" s="3">
        <f t="shared" si="5"/>
        <v>57.187932</v>
      </c>
      <c r="O85" s="3">
        <f t="shared" si="6"/>
        <v>37.6</v>
      </c>
    </row>
    <row r="86" ht="20.25" customHeight="1" spans="1:15">
      <c r="A86" s="8">
        <v>83</v>
      </c>
      <c r="B86" s="9" t="s">
        <v>55</v>
      </c>
      <c r="C86" s="11" t="s">
        <v>196</v>
      </c>
      <c r="D86" s="9" t="s">
        <v>197</v>
      </c>
      <c r="E86" s="8" t="s">
        <v>39</v>
      </c>
      <c r="F86" s="12" t="s">
        <v>126</v>
      </c>
      <c r="G86" s="9">
        <v>95.1192</v>
      </c>
      <c r="H86" s="6">
        <v>94</v>
      </c>
      <c r="I86" s="13">
        <f t="shared" si="4"/>
        <v>94.67152</v>
      </c>
      <c r="J86" s="7" t="s">
        <v>103</v>
      </c>
      <c r="K86" s="14" t="s">
        <v>90</v>
      </c>
      <c r="M86" s="3">
        <f t="shared" si="5"/>
        <v>57.07152</v>
      </c>
      <c r="O86" s="3">
        <f t="shared" si="6"/>
        <v>37.6</v>
      </c>
    </row>
    <row r="87" ht="20.25" customHeight="1" spans="1:15">
      <c r="A87" s="8">
        <v>84</v>
      </c>
      <c r="B87" s="9" t="s">
        <v>55</v>
      </c>
      <c r="C87" s="9" t="s">
        <v>198</v>
      </c>
      <c r="D87" s="9" t="s">
        <v>199</v>
      </c>
      <c r="E87" s="8" t="s">
        <v>16</v>
      </c>
      <c r="F87" s="15" t="s">
        <v>166</v>
      </c>
      <c r="G87" s="9">
        <v>94.44856</v>
      </c>
      <c r="H87" s="7">
        <v>95</v>
      </c>
      <c r="I87" s="13">
        <f t="shared" si="4"/>
        <v>94.669136</v>
      </c>
      <c r="J87" s="7" t="s">
        <v>103</v>
      </c>
      <c r="K87" s="14" t="s">
        <v>90</v>
      </c>
      <c r="M87" s="3">
        <f t="shared" si="5"/>
        <v>56.669136</v>
      </c>
      <c r="O87" s="3">
        <f t="shared" si="6"/>
        <v>38</v>
      </c>
    </row>
    <row r="88" ht="20.25" customHeight="1" spans="1:15">
      <c r="A88" s="8">
        <v>85</v>
      </c>
      <c r="B88" s="9" t="s">
        <v>55</v>
      </c>
      <c r="C88" s="11" t="s">
        <v>200</v>
      </c>
      <c r="D88" s="9" t="s">
        <v>201</v>
      </c>
      <c r="E88" s="8" t="s">
        <v>16</v>
      </c>
      <c r="F88" s="12" t="s">
        <v>126</v>
      </c>
      <c r="G88" s="9">
        <v>96.431</v>
      </c>
      <c r="H88" s="6">
        <v>92</v>
      </c>
      <c r="I88" s="13">
        <f t="shared" si="4"/>
        <v>94.6586</v>
      </c>
      <c r="J88" s="7" t="s">
        <v>103</v>
      </c>
      <c r="K88" s="14" t="s">
        <v>90</v>
      </c>
      <c r="M88" s="3">
        <f t="shared" si="5"/>
        <v>57.8586</v>
      </c>
      <c r="O88" s="3">
        <f t="shared" si="6"/>
        <v>36.8</v>
      </c>
    </row>
    <row r="89" ht="20.25" customHeight="1" spans="1:15">
      <c r="A89" s="8">
        <v>86</v>
      </c>
      <c r="B89" s="9" t="s">
        <v>55</v>
      </c>
      <c r="C89" s="11" t="s">
        <v>202</v>
      </c>
      <c r="D89" s="9" t="s">
        <v>203</v>
      </c>
      <c r="E89" s="8" t="s">
        <v>16</v>
      </c>
      <c r="F89" s="9" t="s">
        <v>25</v>
      </c>
      <c r="G89" s="9">
        <v>95.07908</v>
      </c>
      <c r="H89" s="6">
        <v>94</v>
      </c>
      <c r="I89" s="13">
        <f t="shared" si="4"/>
        <v>94.647448</v>
      </c>
      <c r="J89" s="7" t="s">
        <v>103</v>
      </c>
      <c r="K89" s="14" t="s">
        <v>90</v>
      </c>
      <c r="M89" s="3">
        <f t="shared" si="5"/>
        <v>57.047448</v>
      </c>
      <c r="O89" s="3">
        <f t="shared" si="6"/>
        <v>37.6</v>
      </c>
    </row>
    <row r="90" ht="20.25" customHeight="1" spans="1:15">
      <c r="A90" s="8">
        <v>87</v>
      </c>
      <c r="B90" s="9" t="s">
        <v>55</v>
      </c>
      <c r="C90" s="11" t="s">
        <v>204</v>
      </c>
      <c r="D90" s="9" t="s">
        <v>205</v>
      </c>
      <c r="E90" s="8" t="s">
        <v>39</v>
      </c>
      <c r="F90" s="16" t="s">
        <v>25</v>
      </c>
      <c r="G90" s="9">
        <v>96.3228</v>
      </c>
      <c r="H90" s="6">
        <v>92</v>
      </c>
      <c r="I90" s="13">
        <f t="shared" si="4"/>
        <v>94.59368</v>
      </c>
      <c r="J90" s="7" t="s">
        <v>103</v>
      </c>
      <c r="K90" s="14" t="s">
        <v>90</v>
      </c>
      <c r="M90" s="3">
        <f t="shared" si="5"/>
        <v>57.79368</v>
      </c>
      <c r="O90" s="3">
        <f t="shared" si="6"/>
        <v>36.8</v>
      </c>
    </row>
    <row r="91" ht="20.25" hidden="1" customHeight="1" spans="1:15">
      <c r="A91" s="8">
        <v>88</v>
      </c>
      <c r="B91" s="9" t="s">
        <v>26</v>
      </c>
      <c r="C91" s="9" t="s">
        <v>206</v>
      </c>
      <c r="D91" s="9" t="s">
        <v>207</v>
      </c>
      <c r="E91" s="8" t="s">
        <v>39</v>
      </c>
      <c r="F91" s="9" t="s">
        <v>25</v>
      </c>
      <c r="G91" s="9">
        <v>96.9424</v>
      </c>
      <c r="H91" s="7">
        <v>91</v>
      </c>
      <c r="I91" s="13">
        <f t="shared" si="4"/>
        <v>94.56544</v>
      </c>
      <c r="J91" s="7" t="s">
        <v>103</v>
      </c>
      <c r="K91" s="6"/>
      <c r="M91" s="3">
        <f t="shared" si="5"/>
        <v>58.16544</v>
      </c>
      <c r="O91" s="3">
        <f t="shared" si="6"/>
        <v>36.4</v>
      </c>
    </row>
    <row r="92" ht="20.25" hidden="1" customHeight="1" spans="1:15">
      <c r="A92" s="8">
        <v>89</v>
      </c>
      <c r="B92" s="9" t="s">
        <v>26</v>
      </c>
      <c r="C92" s="9" t="s">
        <v>208</v>
      </c>
      <c r="D92" s="9" t="s">
        <v>209</v>
      </c>
      <c r="E92" s="8" t="s">
        <v>16</v>
      </c>
      <c r="F92" s="9" t="s">
        <v>17</v>
      </c>
      <c r="G92" s="9">
        <v>96.21738</v>
      </c>
      <c r="H92" s="7">
        <v>92</v>
      </c>
      <c r="I92" s="13">
        <f t="shared" si="4"/>
        <v>94.530428</v>
      </c>
      <c r="J92" s="7" t="s">
        <v>103</v>
      </c>
      <c r="K92" s="6"/>
      <c r="M92" s="3">
        <f t="shared" si="5"/>
        <v>57.730428</v>
      </c>
      <c r="O92" s="3">
        <f t="shared" si="6"/>
        <v>36.8</v>
      </c>
    </row>
    <row r="93" ht="20.25" customHeight="1" spans="1:15">
      <c r="A93" s="8">
        <v>90</v>
      </c>
      <c r="B93" s="9" t="s">
        <v>55</v>
      </c>
      <c r="C93" s="11" t="s">
        <v>210</v>
      </c>
      <c r="D93" s="9">
        <v>9201001014</v>
      </c>
      <c r="E93" s="8" t="s">
        <v>39</v>
      </c>
      <c r="F93" s="8" t="s">
        <v>151</v>
      </c>
      <c r="G93" s="9">
        <v>95.98711</v>
      </c>
      <c r="H93" s="6">
        <v>92</v>
      </c>
      <c r="I93" s="13">
        <f t="shared" si="4"/>
        <v>94.392266</v>
      </c>
      <c r="J93" s="7" t="s">
        <v>103</v>
      </c>
      <c r="K93" s="14" t="s">
        <v>90</v>
      </c>
      <c r="M93" s="3">
        <f t="shared" si="5"/>
        <v>57.592266</v>
      </c>
      <c r="O93" s="3">
        <f t="shared" si="6"/>
        <v>36.8</v>
      </c>
    </row>
    <row r="94" ht="20.25" customHeight="1" spans="1:15">
      <c r="A94" s="8">
        <v>91</v>
      </c>
      <c r="B94" s="9" t="s">
        <v>55</v>
      </c>
      <c r="C94" s="11" t="s">
        <v>211</v>
      </c>
      <c r="D94" s="9" t="s">
        <v>212</v>
      </c>
      <c r="E94" s="8" t="s">
        <v>39</v>
      </c>
      <c r="F94" s="16" t="s">
        <v>126</v>
      </c>
      <c r="G94" s="9">
        <v>94.64915</v>
      </c>
      <c r="H94" s="6">
        <v>94</v>
      </c>
      <c r="I94" s="13">
        <f t="shared" si="4"/>
        <v>94.38949</v>
      </c>
      <c r="J94" s="7" t="s">
        <v>103</v>
      </c>
      <c r="K94" s="14" t="s">
        <v>90</v>
      </c>
      <c r="M94" s="3">
        <f t="shared" si="5"/>
        <v>56.78949</v>
      </c>
      <c r="O94" s="3">
        <f t="shared" si="6"/>
        <v>37.6</v>
      </c>
    </row>
    <row r="95" ht="20.25" customHeight="1" spans="1:15">
      <c r="A95" s="8">
        <v>92</v>
      </c>
      <c r="B95" s="9" t="s">
        <v>55</v>
      </c>
      <c r="C95" s="11" t="s">
        <v>213</v>
      </c>
      <c r="D95" s="9" t="s">
        <v>214</v>
      </c>
      <c r="E95" s="8" t="s">
        <v>16</v>
      </c>
      <c r="F95" s="9" t="s">
        <v>25</v>
      </c>
      <c r="G95" s="9">
        <v>94.6455</v>
      </c>
      <c r="H95" s="6">
        <v>94</v>
      </c>
      <c r="I95" s="13">
        <f t="shared" si="4"/>
        <v>94.3873</v>
      </c>
      <c r="J95" s="7" t="s">
        <v>103</v>
      </c>
      <c r="K95" s="14" t="s">
        <v>90</v>
      </c>
      <c r="M95" s="3">
        <f t="shared" si="5"/>
        <v>56.7873</v>
      </c>
      <c r="O95" s="3">
        <f t="shared" si="6"/>
        <v>37.6</v>
      </c>
    </row>
    <row r="96" ht="20.25" customHeight="1" spans="1:15">
      <c r="A96" s="8">
        <v>93</v>
      </c>
      <c r="B96" s="9" t="s">
        <v>55</v>
      </c>
      <c r="C96" s="11" t="s">
        <v>215</v>
      </c>
      <c r="D96" s="9">
        <v>9201701009</v>
      </c>
      <c r="E96" s="8" t="s">
        <v>39</v>
      </c>
      <c r="F96" s="8" t="s">
        <v>151</v>
      </c>
      <c r="G96" s="9">
        <v>95.92262</v>
      </c>
      <c r="H96" s="6">
        <v>92</v>
      </c>
      <c r="I96" s="13">
        <f t="shared" si="4"/>
        <v>94.353572</v>
      </c>
      <c r="J96" s="7" t="s">
        <v>103</v>
      </c>
      <c r="K96" s="14" t="s">
        <v>90</v>
      </c>
      <c r="M96" s="3">
        <f t="shared" si="5"/>
        <v>57.553572</v>
      </c>
      <c r="O96" s="3">
        <f t="shared" si="6"/>
        <v>36.8</v>
      </c>
    </row>
    <row r="97" ht="20.25" hidden="1" customHeight="1" spans="1:15">
      <c r="A97" s="8">
        <v>94</v>
      </c>
      <c r="B97" s="9" t="s">
        <v>68</v>
      </c>
      <c r="C97" s="9" t="s">
        <v>216</v>
      </c>
      <c r="D97" s="9" t="s">
        <v>217</v>
      </c>
      <c r="E97" s="8" t="s">
        <v>39</v>
      </c>
      <c r="F97" s="9" t="s">
        <v>21</v>
      </c>
      <c r="G97" s="9">
        <v>95.87674</v>
      </c>
      <c r="H97" s="7">
        <v>92</v>
      </c>
      <c r="I97" s="13">
        <f t="shared" si="4"/>
        <v>94.326044</v>
      </c>
      <c r="J97" s="7" t="s">
        <v>103</v>
      </c>
      <c r="K97" s="6"/>
      <c r="M97" s="3">
        <f t="shared" si="5"/>
        <v>57.526044</v>
      </c>
      <c r="O97" s="3">
        <f t="shared" si="6"/>
        <v>36.8</v>
      </c>
    </row>
    <row r="98" ht="20.25" customHeight="1" spans="1:15">
      <c r="A98" s="8">
        <v>95</v>
      </c>
      <c r="B98" s="9" t="s">
        <v>55</v>
      </c>
      <c r="C98" s="11" t="s">
        <v>218</v>
      </c>
      <c r="D98" s="9" t="s">
        <v>219</v>
      </c>
      <c r="E98" s="8" t="s">
        <v>16</v>
      </c>
      <c r="F98" s="9" t="s">
        <v>25</v>
      </c>
      <c r="G98" s="9">
        <v>95.0726</v>
      </c>
      <c r="H98" s="6">
        <v>93</v>
      </c>
      <c r="I98" s="13">
        <f t="shared" si="4"/>
        <v>94.24356</v>
      </c>
      <c r="J98" s="7" t="s">
        <v>103</v>
      </c>
      <c r="K98" s="14" t="s">
        <v>90</v>
      </c>
      <c r="M98" s="3">
        <f t="shared" si="5"/>
        <v>57.04356</v>
      </c>
      <c r="O98" s="3">
        <f t="shared" si="6"/>
        <v>37.2</v>
      </c>
    </row>
    <row r="99" ht="20.25" customHeight="1" spans="1:15">
      <c r="A99" s="8">
        <v>96</v>
      </c>
      <c r="B99" s="9" t="s">
        <v>55</v>
      </c>
      <c r="C99" s="11" t="s">
        <v>220</v>
      </c>
      <c r="D99" s="9" t="s">
        <v>221</v>
      </c>
      <c r="E99" s="8" t="s">
        <v>16</v>
      </c>
      <c r="F99" s="12" t="s">
        <v>89</v>
      </c>
      <c r="G99" s="9">
        <v>95.67124</v>
      </c>
      <c r="H99" s="6">
        <v>92</v>
      </c>
      <c r="I99" s="13">
        <f t="shared" si="4"/>
        <v>94.202744</v>
      </c>
      <c r="J99" s="7" t="s">
        <v>103</v>
      </c>
      <c r="K99" s="14" t="s">
        <v>90</v>
      </c>
      <c r="M99" s="3">
        <f t="shared" si="5"/>
        <v>57.402744</v>
      </c>
      <c r="O99" s="3">
        <f t="shared" si="6"/>
        <v>36.8</v>
      </c>
    </row>
    <row r="100" ht="20.25" hidden="1" customHeight="1" spans="1:15">
      <c r="A100" s="8">
        <v>97</v>
      </c>
      <c r="B100" s="9" t="s">
        <v>22</v>
      </c>
      <c r="C100" s="9" t="s">
        <v>222</v>
      </c>
      <c r="D100" s="9" t="s">
        <v>223</v>
      </c>
      <c r="E100" s="8" t="s">
        <v>39</v>
      </c>
      <c r="F100" s="9" t="s">
        <v>25</v>
      </c>
      <c r="G100" s="9">
        <v>95.64292</v>
      </c>
      <c r="H100" s="7">
        <v>92</v>
      </c>
      <c r="I100" s="13">
        <f t="shared" ref="I100:I131" si="7">G100*0.6+H100*0.4</f>
        <v>94.185752</v>
      </c>
      <c r="J100" s="7" t="s">
        <v>103</v>
      </c>
      <c r="K100" s="6"/>
      <c r="M100" s="3">
        <f t="shared" si="5"/>
        <v>57.385752</v>
      </c>
      <c r="O100" s="3">
        <f t="shared" si="6"/>
        <v>36.8</v>
      </c>
    </row>
    <row r="101" ht="20.25" customHeight="1" spans="1:15">
      <c r="A101" s="8">
        <v>98</v>
      </c>
      <c r="B101" s="9" t="s">
        <v>55</v>
      </c>
      <c r="C101" s="11" t="s">
        <v>224</v>
      </c>
      <c r="D101" s="9" t="s">
        <v>225</v>
      </c>
      <c r="E101" s="8" t="s">
        <v>16</v>
      </c>
      <c r="F101" s="15" t="s">
        <v>166</v>
      </c>
      <c r="G101" s="9">
        <v>93.59699</v>
      </c>
      <c r="H101" s="6">
        <v>95</v>
      </c>
      <c r="I101" s="13">
        <f t="shared" si="7"/>
        <v>94.158194</v>
      </c>
      <c r="J101" s="7" t="s">
        <v>103</v>
      </c>
      <c r="K101" s="14" t="s">
        <v>90</v>
      </c>
      <c r="M101" s="3">
        <f t="shared" si="5"/>
        <v>56.158194</v>
      </c>
      <c r="O101" s="3">
        <f t="shared" si="6"/>
        <v>38</v>
      </c>
    </row>
    <row r="102" ht="20.25" customHeight="1" spans="1:15">
      <c r="A102" s="8">
        <v>99</v>
      </c>
      <c r="B102" s="9" t="s">
        <v>55</v>
      </c>
      <c r="C102" s="11" t="s">
        <v>226</v>
      </c>
      <c r="D102" s="9">
        <v>9198211015</v>
      </c>
      <c r="E102" s="8" t="s">
        <v>39</v>
      </c>
      <c r="F102" s="9" t="s">
        <v>17</v>
      </c>
      <c r="G102" s="9">
        <v>94.92711</v>
      </c>
      <c r="H102" s="6">
        <v>93</v>
      </c>
      <c r="I102" s="13">
        <f t="shared" si="7"/>
        <v>94.156266</v>
      </c>
      <c r="J102" s="7" t="s">
        <v>103</v>
      </c>
      <c r="K102" s="14" t="s">
        <v>90</v>
      </c>
      <c r="M102" s="3">
        <f t="shared" si="5"/>
        <v>56.956266</v>
      </c>
      <c r="O102" s="3">
        <f t="shared" si="6"/>
        <v>37.2</v>
      </c>
    </row>
    <row r="103" ht="20.25" hidden="1" customHeight="1" spans="1:15">
      <c r="A103" s="8">
        <v>100</v>
      </c>
      <c r="B103" s="9" t="s">
        <v>26</v>
      </c>
      <c r="C103" s="9" t="s">
        <v>227</v>
      </c>
      <c r="D103" s="9" t="s">
        <v>228</v>
      </c>
      <c r="E103" s="8" t="s">
        <v>39</v>
      </c>
      <c r="F103" s="16" t="s">
        <v>17</v>
      </c>
      <c r="G103" s="9">
        <v>94.18404</v>
      </c>
      <c r="H103" s="7">
        <v>94</v>
      </c>
      <c r="I103" s="13">
        <f t="shared" si="7"/>
        <v>94.110424</v>
      </c>
      <c r="J103" s="7" t="s">
        <v>103</v>
      </c>
      <c r="K103" s="14" t="s">
        <v>90</v>
      </c>
      <c r="M103" s="3">
        <f t="shared" si="5"/>
        <v>56.510424</v>
      </c>
      <c r="O103" s="3">
        <f t="shared" si="6"/>
        <v>37.6</v>
      </c>
    </row>
    <row r="104" ht="20.25" hidden="1" customHeight="1" spans="1:15">
      <c r="A104" s="8">
        <v>101</v>
      </c>
      <c r="B104" s="9" t="s">
        <v>26</v>
      </c>
      <c r="C104" s="9" t="s">
        <v>229</v>
      </c>
      <c r="D104" s="9" t="s">
        <v>230</v>
      </c>
      <c r="E104" s="8" t="s">
        <v>39</v>
      </c>
      <c r="F104" s="9" t="s">
        <v>17</v>
      </c>
      <c r="G104" s="9">
        <v>95.43739</v>
      </c>
      <c r="H104" s="7">
        <v>92</v>
      </c>
      <c r="I104" s="13">
        <f t="shared" si="7"/>
        <v>94.062434</v>
      </c>
      <c r="J104" s="7" t="s">
        <v>103</v>
      </c>
      <c r="K104" s="6"/>
      <c r="M104" s="3">
        <f t="shared" si="5"/>
        <v>57.262434</v>
      </c>
      <c r="O104" s="3">
        <f t="shared" si="6"/>
        <v>36.8</v>
      </c>
    </row>
    <row r="105" ht="20.25" customHeight="1" spans="1:15">
      <c r="A105" s="8">
        <v>102</v>
      </c>
      <c r="B105" s="9" t="s">
        <v>55</v>
      </c>
      <c r="C105" s="11" t="s">
        <v>231</v>
      </c>
      <c r="D105" s="9" t="s">
        <v>232</v>
      </c>
      <c r="E105" s="8" t="s">
        <v>39</v>
      </c>
      <c r="F105" s="16" t="s">
        <v>126</v>
      </c>
      <c r="G105" s="9">
        <v>94.0302</v>
      </c>
      <c r="H105" s="6">
        <v>94</v>
      </c>
      <c r="I105" s="13">
        <f t="shared" si="7"/>
        <v>94.01812</v>
      </c>
      <c r="J105" s="7" t="s">
        <v>103</v>
      </c>
      <c r="K105" s="14" t="s">
        <v>90</v>
      </c>
      <c r="M105" s="3">
        <f t="shared" si="5"/>
        <v>56.41812</v>
      </c>
      <c r="O105" s="3">
        <f t="shared" si="6"/>
        <v>37.6</v>
      </c>
    </row>
    <row r="106" ht="20.25" hidden="1" customHeight="1" spans="1:15">
      <c r="A106" s="8">
        <v>103</v>
      </c>
      <c r="B106" s="9" t="s">
        <v>13</v>
      </c>
      <c r="C106" s="9" t="s">
        <v>233</v>
      </c>
      <c r="D106" s="9" t="s">
        <v>234</v>
      </c>
      <c r="E106" s="8" t="s">
        <v>39</v>
      </c>
      <c r="F106" s="9" t="s">
        <v>25</v>
      </c>
      <c r="G106" s="9">
        <v>96.02771</v>
      </c>
      <c r="H106" s="7">
        <v>91</v>
      </c>
      <c r="I106" s="13">
        <f t="shared" si="7"/>
        <v>94.016626</v>
      </c>
      <c r="J106" s="7" t="s">
        <v>103</v>
      </c>
      <c r="K106" s="6"/>
      <c r="M106" s="3">
        <f t="shared" si="5"/>
        <v>57.616626</v>
      </c>
      <c r="O106" s="3">
        <f t="shared" si="6"/>
        <v>36.4</v>
      </c>
    </row>
    <row r="107" ht="20.25" customHeight="1" spans="1:15">
      <c r="A107" s="8">
        <v>104</v>
      </c>
      <c r="B107" s="9" t="s">
        <v>55</v>
      </c>
      <c r="C107" s="11" t="s">
        <v>235</v>
      </c>
      <c r="D107" s="9" t="s">
        <v>236</v>
      </c>
      <c r="E107" s="8" t="s">
        <v>39</v>
      </c>
      <c r="F107" s="12" t="s">
        <v>126</v>
      </c>
      <c r="G107" s="9">
        <v>95.3206</v>
      </c>
      <c r="H107" s="6">
        <v>92</v>
      </c>
      <c r="I107" s="13">
        <f t="shared" si="7"/>
        <v>93.99236</v>
      </c>
      <c r="J107" s="7" t="s">
        <v>103</v>
      </c>
      <c r="K107" s="14" t="s">
        <v>90</v>
      </c>
      <c r="M107" s="3">
        <f t="shared" si="5"/>
        <v>57.19236</v>
      </c>
      <c r="O107" s="3">
        <f t="shared" si="6"/>
        <v>36.8</v>
      </c>
    </row>
    <row r="108" ht="20.25" customHeight="1" spans="1:15">
      <c r="A108" s="8">
        <v>105</v>
      </c>
      <c r="B108" s="9" t="s">
        <v>55</v>
      </c>
      <c r="C108" s="11" t="s">
        <v>237</v>
      </c>
      <c r="D108" s="9" t="s">
        <v>238</v>
      </c>
      <c r="E108" s="8" t="s">
        <v>39</v>
      </c>
      <c r="F108" s="9" t="s">
        <v>25</v>
      </c>
      <c r="G108" s="9">
        <v>95.16611</v>
      </c>
      <c r="H108" s="6">
        <v>92</v>
      </c>
      <c r="I108" s="13">
        <f t="shared" si="7"/>
        <v>93.899666</v>
      </c>
      <c r="J108" s="7" t="s">
        <v>103</v>
      </c>
      <c r="K108" s="14" t="s">
        <v>90</v>
      </c>
      <c r="M108" s="3">
        <f t="shared" si="5"/>
        <v>57.099666</v>
      </c>
      <c r="O108" s="3">
        <f t="shared" si="6"/>
        <v>36.8</v>
      </c>
    </row>
    <row r="109" ht="20.25" customHeight="1" spans="1:15">
      <c r="A109" s="8">
        <v>106</v>
      </c>
      <c r="B109" s="9" t="s">
        <v>55</v>
      </c>
      <c r="C109" s="11" t="s">
        <v>239</v>
      </c>
      <c r="D109" s="9" t="s">
        <v>240</v>
      </c>
      <c r="E109" s="8" t="s">
        <v>39</v>
      </c>
      <c r="F109" s="12" t="s">
        <v>126</v>
      </c>
      <c r="G109" s="9">
        <v>95.02062</v>
      </c>
      <c r="H109" s="6">
        <v>92</v>
      </c>
      <c r="I109" s="13">
        <f t="shared" si="7"/>
        <v>93.812372</v>
      </c>
      <c r="J109" s="7" t="s">
        <v>103</v>
      </c>
      <c r="K109" s="14" t="s">
        <v>90</v>
      </c>
      <c r="M109" s="3">
        <f t="shared" si="5"/>
        <v>57.012372</v>
      </c>
      <c r="O109" s="3">
        <f t="shared" si="6"/>
        <v>36.8</v>
      </c>
    </row>
    <row r="110" ht="20.25" customHeight="1" spans="1:15">
      <c r="A110" s="8">
        <v>107</v>
      </c>
      <c r="B110" s="9" t="s">
        <v>55</v>
      </c>
      <c r="C110" s="11" t="s">
        <v>241</v>
      </c>
      <c r="D110" s="9" t="s">
        <v>242</v>
      </c>
      <c r="E110" s="8" t="s">
        <v>16</v>
      </c>
      <c r="F110" s="16" t="s">
        <v>25</v>
      </c>
      <c r="G110" s="9">
        <v>94.9452</v>
      </c>
      <c r="H110" s="6">
        <v>92</v>
      </c>
      <c r="I110" s="13">
        <f t="shared" si="7"/>
        <v>93.76712</v>
      </c>
      <c r="J110" s="7" t="s">
        <v>103</v>
      </c>
      <c r="K110" s="14" t="s">
        <v>90</v>
      </c>
      <c r="M110" s="3">
        <f t="shared" si="5"/>
        <v>56.96712</v>
      </c>
      <c r="O110" s="3">
        <f t="shared" si="6"/>
        <v>36.8</v>
      </c>
    </row>
    <row r="111" ht="20.25" hidden="1" customHeight="1" spans="1:15">
      <c r="A111" s="8">
        <v>108</v>
      </c>
      <c r="B111" s="9" t="s">
        <v>46</v>
      </c>
      <c r="C111" s="9" t="s">
        <v>243</v>
      </c>
      <c r="D111" s="9" t="s">
        <v>244</v>
      </c>
      <c r="E111" s="8" t="s">
        <v>39</v>
      </c>
      <c r="F111" s="9" t="s">
        <v>25</v>
      </c>
      <c r="G111" s="9">
        <v>94.9303</v>
      </c>
      <c r="H111" s="7">
        <v>92</v>
      </c>
      <c r="I111" s="13">
        <f t="shared" si="7"/>
        <v>93.75818</v>
      </c>
      <c r="J111" s="7" t="s">
        <v>103</v>
      </c>
      <c r="K111" s="6"/>
      <c r="M111" s="3">
        <f t="shared" si="5"/>
        <v>56.95818</v>
      </c>
      <c r="O111" s="3">
        <f t="shared" si="6"/>
        <v>36.8</v>
      </c>
    </row>
    <row r="112" ht="20.25" customHeight="1" spans="1:15">
      <c r="A112" s="8">
        <v>109</v>
      </c>
      <c r="B112" s="9" t="s">
        <v>55</v>
      </c>
      <c r="C112" s="11" t="s">
        <v>245</v>
      </c>
      <c r="D112" s="9" t="s">
        <v>246</v>
      </c>
      <c r="E112" s="8" t="s">
        <v>39</v>
      </c>
      <c r="F112" s="16" t="s">
        <v>17</v>
      </c>
      <c r="G112" s="9">
        <v>94.91787</v>
      </c>
      <c r="H112" s="6">
        <v>92</v>
      </c>
      <c r="I112" s="13">
        <f t="shared" si="7"/>
        <v>93.750722</v>
      </c>
      <c r="J112" s="7" t="s">
        <v>103</v>
      </c>
      <c r="K112" s="14" t="s">
        <v>90</v>
      </c>
      <c r="M112" s="3">
        <f t="shared" si="5"/>
        <v>56.950722</v>
      </c>
      <c r="O112" s="3">
        <f t="shared" si="6"/>
        <v>36.8</v>
      </c>
    </row>
    <row r="113" ht="20.25" hidden="1" customHeight="1" spans="1:15">
      <c r="A113" s="8">
        <v>110</v>
      </c>
      <c r="B113" s="9" t="s">
        <v>26</v>
      </c>
      <c r="C113" s="9" t="s">
        <v>247</v>
      </c>
      <c r="D113" s="9" t="s">
        <v>248</v>
      </c>
      <c r="E113" s="8" t="s">
        <v>39</v>
      </c>
      <c r="F113" s="9" t="s">
        <v>25</v>
      </c>
      <c r="G113" s="9">
        <v>95.91716</v>
      </c>
      <c r="H113" s="7">
        <v>90</v>
      </c>
      <c r="I113" s="13">
        <f t="shared" si="7"/>
        <v>93.550296</v>
      </c>
      <c r="J113" s="7" t="s">
        <v>103</v>
      </c>
      <c r="K113" s="6"/>
      <c r="M113" s="3">
        <f t="shared" si="5"/>
        <v>57.550296</v>
      </c>
      <c r="O113" s="3">
        <f t="shared" si="6"/>
        <v>36</v>
      </c>
    </row>
    <row r="114" ht="20.25" hidden="1" customHeight="1" spans="1:15">
      <c r="A114" s="8">
        <v>111</v>
      </c>
      <c r="B114" s="9" t="s">
        <v>68</v>
      </c>
      <c r="C114" s="9" t="s">
        <v>249</v>
      </c>
      <c r="D114" s="9" t="s">
        <v>250</v>
      </c>
      <c r="E114" s="8" t="s">
        <v>39</v>
      </c>
      <c r="F114" s="9" t="s">
        <v>151</v>
      </c>
      <c r="G114" s="9">
        <v>95.6663</v>
      </c>
      <c r="H114" s="7">
        <v>90</v>
      </c>
      <c r="I114" s="13">
        <f t="shared" si="7"/>
        <v>93.39978</v>
      </c>
      <c r="J114" s="7" t="s">
        <v>103</v>
      </c>
      <c r="K114" s="6"/>
      <c r="M114" s="3">
        <f t="shared" si="5"/>
        <v>57.39978</v>
      </c>
      <c r="O114" s="3">
        <f t="shared" si="6"/>
        <v>36</v>
      </c>
    </row>
    <row r="115" ht="20.25" hidden="1" customHeight="1" spans="1:15">
      <c r="A115" s="8">
        <v>112</v>
      </c>
      <c r="B115" s="9" t="s">
        <v>29</v>
      </c>
      <c r="C115" s="9" t="s">
        <v>251</v>
      </c>
      <c r="D115" s="9" t="s">
        <v>252</v>
      </c>
      <c r="E115" s="8" t="s">
        <v>39</v>
      </c>
      <c r="F115" s="9" t="s">
        <v>25</v>
      </c>
      <c r="G115" s="9">
        <v>92.55924</v>
      </c>
      <c r="H115" s="7">
        <v>94</v>
      </c>
      <c r="I115" s="13">
        <f t="shared" si="7"/>
        <v>93.135544</v>
      </c>
      <c r="J115" s="7" t="s">
        <v>103</v>
      </c>
      <c r="K115" s="6"/>
      <c r="M115" s="3">
        <f t="shared" si="5"/>
        <v>55.535544</v>
      </c>
      <c r="O115" s="3">
        <f t="shared" si="6"/>
        <v>37.6</v>
      </c>
    </row>
    <row r="116" ht="20.25" customHeight="1" spans="1:15">
      <c r="A116" s="8">
        <v>113</v>
      </c>
      <c r="B116" s="9" t="s">
        <v>55</v>
      </c>
      <c r="C116" s="11" t="s">
        <v>253</v>
      </c>
      <c r="D116" s="9" t="s">
        <v>242</v>
      </c>
      <c r="E116" s="8" t="s">
        <v>39</v>
      </c>
      <c r="F116" s="9" t="s">
        <v>25</v>
      </c>
      <c r="G116" s="9">
        <v>94.9452</v>
      </c>
      <c r="H116" s="6">
        <v>90</v>
      </c>
      <c r="I116" s="13">
        <f t="shared" si="7"/>
        <v>92.96712</v>
      </c>
      <c r="J116" s="7" t="s">
        <v>103</v>
      </c>
      <c r="K116" s="14" t="s">
        <v>90</v>
      </c>
      <c r="M116" s="3">
        <f t="shared" si="5"/>
        <v>56.96712</v>
      </c>
      <c r="O116" s="3">
        <f t="shared" si="6"/>
        <v>36</v>
      </c>
    </row>
    <row r="117" ht="20.25" hidden="1" customHeight="1" spans="1:15">
      <c r="A117" s="8">
        <v>114</v>
      </c>
      <c r="B117" s="9" t="s">
        <v>26</v>
      </c>
      <c r="C117" s="9" t="s">
        <v>254</v>
      </c>
      <c r="D117" s="9" t="s">
        <v>255</v>
      </c>
      <c r="E117" s="8" t="s">
        <v>39</v>
      </c>
      <c r="F117" s="9" t="s">
        <v>17</v>
      </c>
      <c r="G117" s="9">
        <v>94.93668</v>
      </c>
      <c r="H117" s="7">
        <v>90</v>
      </c>
      <c r="I117" s="13">
        <f t="shared" si="7"/>
        <v>92.962008</v>
      </c>
      <c r="J117" s="7" t="s">
        <v>103</v>
      </c>
      <c r="K117" s="6"/>
      <c r="M117" s="3">
        <f t="shared" si="5"/>
        <v>56.962008</v>
      </c>
      <c r="O117" s="3">
        <f t="shared" si="6"/>
        <v>36</v>
      </c>
    </row>
    <row r="118" ht="20.25" hidden="1" customHeight="1" spans="1:15">
      <c r="A118" s="8">
        <v>115</v>
      </c>
      <c r="B118" s="9" t="s">
        <v>46</v>
      </c>
      <c r="C118" s="9" t="s">
        <v>256</v>
      </c>
      <c r="D118" s="9" t="s">
        <v>257</v>
      </c>
      <c r="E118" s="8" t="s">
        <v>39</v>
      </c>
      <c r="F118" s="9" t="s">
        <v>21</v>
      </c>
      <c r="G118" s="9">
        <v>94.30667</v>
      </c>
      <c r="H118" s="7">
        <v>90</v>
      </c>
      <c r="I118" s="13">
        <f t="shared" si="7"/>
        <v>92.584002</v>
      </c>
      <c r="J118" s="7" t="s">
        <v>103</v>
      </c>
      <c r="K118" s="6"/>
      <c r="M118" s="3">
        <f t="shared" si="5"/>
        <v>56.584002</v>
      </c>
      <c r="O118" s="3">
        <f t="shared" si="6"/>
        <v>36</v>
      </c>
    </row>
    <row r="119" ht="20.25" hidden="1" customHeight="1" spans="1:15">
      <c r="A119" s="8">
        <v>116</v>
      </c>
      <c r="B119" s="9" t="s">
        <v>46</v>
      </c>
      <c r="C119" s="9" t="s">
        <v>258</v>
      </c>
      <c r="D119" s="9" t="s">
        <v>259</v>
      </c>
      <c r="E119" s="8" t="s">
        <v>39</v>
      </c>
      <c r="F119" s="9" t="s">
        <v>25</v>
      </c>
      <c r="G119" s="9">
        <v>94.00611</v>
      </c>
      <c r="H119" s="7">
        <v>90</v>
      </c>
      <c r="I119" s="13">
        <f t="shared" si="7"/>
        <v>92.403666</v>
      </c>
      <c r="J119" s="7" t="s">
        <v>103</v>
      </c>
      <c r="K119" s="6"/>
      <c r="M119" s="3">
        <f t="shared" si="5"/>
        <v>56.403666</v>
      </c>
      <c r="O119" s="3">
        <f t="shared" si="6"/>
        <v>36</v>
      </c>
    </row>
    <row r="120" ht="20.25" hidden="1" customHeight="1" spans="1:15">
      <c r="A120" s="8">
        <v>117</v>
      </c>
      <c r="B120" s="9" t="s">
        <v>46</v>
      </c>
      <c r="C120" s="9" t="s">
        <v>260</v>
      </c>
      <c r="D120" s="9" t="s">
        <v>261</v>
      </c>
      <c r="E120" s="8" t="s">
        <v>39</v>
      </c>
      <c r="F120" s="9" t="s">
        <v>25</v>
      </c>
      <c r="G120" s="9">
        <v>89.82874</v>
      </c>
      <c r="H120" s="7">
        <v>90</v>
      </c>
      <c r="I120" s="13">
        <f t="shared" si="7"/>
        <v>89.897244</v>
      </c>
      <c r="J120" s="7" t="s">
        <v>103</v>
      </c>
      <c r="K120" s="6"/>
      <c r="M120" s="3">
        <f t="shared" si="5"/>
        <v>53.897244</v>
      </c>
      <c r="O120" s="3">
        <f t="shared" si="6"/>
        <v>36</v>
      </c>
    </row>
    <row r="121" ht="20.25" hidden="1" customHeight="1" spans="1:15">
      <c r="A121" s="8">
        <v>118</v>
      </c>
      <c r="B121" s="9" t="s">
        <v>26</v>
      </c>
      <c r="C121" s="9" t="s">
        <v>262</v>
      </c>
      <c r="D121" s="9" t="s">
        <v>263</v>
      </c>
      <c r="E121" s="8" t="s">
        <v>16</v>
      </c>
      <c r="F121" s="9" t="s">
        <v>17</v>
      </c>
      <c r="G121" s="9">
        <v>95.70126</v>
      </c>
      <c r="H121" s="7">
        <v>90</v>
      </c>
      <c r="I121" s="13">
        <f t="shared" si="7"/>
        <v>93.420756</v>
      </c>
      <c r="J121" s="7"/>
      <c r="K121" s="6"/>
      <c r="M121" s="3">
        <f t="shared" si="5"/>
        <v>57.420756</v>
      </c>
      <c r="O121" s="3">
        <f t="shared" si="6"/>
        <v>36</v>
      </c>
    </row>
    <row r="122" ht="20.25" customHeight="1" spans="1:15">
      <c r="A122" s="8">
        <v>119</v>
      </c>
      <c r="B122" s="9" t="s">
        <v>55</v>
      </c>
      <c r="C122" s="11" t="s">
        <v>264</v>
      </c>
      <c r="D122" s="9" t="s">
        <v>265</v>
      </c>
      <c r="E122" s="8" t="s">
        <v>16</v>
      </c>
      <c r="F122" s="12" t="s">
        <v>89</v>
      </c>
      <c r="G122" s="9">
        <v>94.42222</v>
      </c>
      <c r="H122" s="6">
        <v>90</v>
      </c>
      <c r="I122" s="6">
        <f t="shared" si="7"/>
        <v>92.653332</v>
      </c>
      <c r="J122" s="6"/>
      <c r="K122" s="14" t="s">
        <v>90</v>
      </c>
      <c r="M122" s="3">
        <f t="shared" si="5"/>
        <v>56.653332</v>
      </c>
      <c r="O122" s="3">
        <f t="shared" si="6"/>
        <v>36</v>
      </c>
    </row>
    <row r="123" s="2" customFormat="1" ht="20.25" hidden="1" customHeight="1" spans="1:11">
      <c r="A123" s="17" t="s">
        <v>266</v>
      </c>
      <c r="B123" s="17"/>
      <c r="C123" s="17"/>
      <c r="D123" s="17"/>
      <c r="E123" s="17"/>
      <c r="F123" s="17"/>
      <c r="G123" s="17"/>
      <c r="H123" s="17"/>
      <c r="I123" s="17"/>
      <c r="J123" s="17"/>
      <c r="K123" s="17"/>
    </row>
  </sheetData>
  <autoFilter ref="A3:AF123">
    <filterColumn colId="1">
      <customFilters>
        <customFilter operator="equal" val="临床药学与药事管理学系"/>
      </customFilters>
    </filterColumn>
    <extLst/>
  </autoFilter>
  <sortState ref="A2:K125">
    <sortCondition ref="I2:I125" descending="1"/>
  </sortState>
  <mergeCells count="2">
    <mergeCell ref="A1:K1"/>
    <mergeCell ref="A2:K2"/>
  </mergeCells>
  <printOptions horizontalCentered="1"/>
  <pageMargins left="0.49" right="0.17" top="0.28" bottom="0.16" header="0.22" footer="0.16"/>
  <pageSetup paperSize="9" orientation="landscape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23"/>
  <sheetViews>
    <sheetView tabSelected="1" workbookViewId="0">
      <selection activeCell="P9" sqref="P9"/>
    </sheetView>
  </sheetViews>
  <sheetFormatPr defaultColWidth="8.75" defaultRowHeight="14.25"/>
  <cols>
    <col min="1" max="1" width="7" style="3" customWidth="1"/>
    <col min="2" max="2" width="24.625" style="3" customWidth="1"/>
    <col min="3" max="3" width="10.375" style="3" customWidth="1"/>
    <col min="4" max="4" width="11.625" style="3" customWidth="1"/>
    <col min="5" max="5" width="7.25" style="3" customWidth="1"/>
    <col min="6" max="6" width="13.75" style="3" customWidth="1"/>
    <col min="7" max="7" width="8.875" style="3" customWidth="1"/>
    <col min="8" max="8" width="10" style="3" customWidth="1"/>
    <col min="9" max="9" width="9.625" style="3" customWidth="1"/>
    <col min="10" max="10" width="10.625" style="3" customWidth="1"/>
    <col min="11" max="11" width="6.625" style="3" customWidth="1"/>
    <col min="12" max="29" width="9" style="3" customWidth="1"/>
    <col min="30" max="16384" width="8.75" style="3"/>
  </cols>
  <sheetData>
    <row r="1" ht="33" customHeight="1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="1" customFormat="1" ht="24" customHeight="1" spans="1:11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ht="36" customHeight="1" spans="1:11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6" t="s">
        <v>12</v>
      </c>
    </row>
    <row r="4" ht="20.25" customHeight="1" spans="1:11">
      <c r="A4" s="8">
        <v>1</v>
      </c>
      <c r="B4" s="9" t="s">
        <v>13</v>
      </c>
      <c r="C4" s="9" t="s">
        <v>14</v>
      </c>
      <c r="D4" s="9" t="s">
        <v>15</v>
      </c>
      <c r="E4" s="8" t="s">
        <v>16</v>
      </c>
      <c r="F4" s="9" t="s">
        <v>17</v>
      </c>
      <c r="G4" s="10">
        <v>59.274996</v>
      </c>
      <c r="H4" s="6">
        <v>38</v>
      </c>
      <c r="I4" s="13">
        <f t="shared" ref="I4:I67" si="0">G4+H4</f>
        <v>97.274996</v>
      </c>
      <c r="J4" s="7" t="s">
        <v>18</v>
      </c>
      <c r="K4" s="6"/>
    </row>
    <row r="5" ht="20.25" customHeight="1" spans="1:11">
      <c r="A5" s="8">
        <v>2</v>
      </c>
      <c r="B5" s="9" t="s">
        <v>13</v>
      </c>
      <c r="C5" s="9" t="s">
        <v>19</v>
      </c>
      <c r="D5" s="9" t="s">
        <v>20</v>
      </c>
      <c r="E5" s="8" t="s">
        <v>16</v>
      </c>
      <c r="F5" s="9" t="s">
        <v>21</v>
      </c>
      <c r="G5" s="10">
        <v>59.001402</v>
      </c>
      <c r="H5" s="6">
        <v>38</v>
      </c>
      <c r="I5" s="13">
        <f t="shared" si="0"/>
        <v>97.001402</v>
      </c>
      <c r="J5" s="7" t="s">
        <v>18</v>
      </c>
      <c r="K5" s="6"/>
    </row>
    <row r="6" ht="20.25" customHeight="1" spans="1:11">
      <c r="A6" s="8">
        <v>3</v>
      </c>
      <c r="B6" s="9" t="s">
        <v>22</v>
      </c>
      <c r="C6" s="9" t="s">
        <v>23</v>
      </c>
      <c r="D6" s="9" t="s">
        <v>24</v>
      </c>
      <c r="E6" s="8" t="s">
        <v>16</v>
      </c>
      <c r="F6" s="9" t="s">
        <v>25</v>
      </c>
      <c r="G6" s="10">
        <v>58.351854</v>
      </c>
      <c r="H6" s="6">
        <v>38.4</v>
      </c>
      <c r="I6" s="13">
        <f t="shared" si="0"/>
        <v>96.751854</v>
      </c>
      <c r="J6" s="7" t="s">
        <v>18</v>
      </c>
      <c r="K6" s="6"/>
    </row>
    <row r="7" ht="20.25" customHeight="1" spans="1:11">
      <c r="A7" s="8">
        <v>4</v>
      </c>
      <c r="B7" s="9" t="s">
        <v>26</v>
      </c>
      <c r="C7" s="9" t="s">
        <v>27</v>
      </c>
      <c r="D7" s="9" t="s">
        <v>28</v>
      </c>
      <c r="E7" s="8" t="s">
        <v>16</v>
      </c>
      <c r="F7" s="9" t="s">
        <v>25</v>
      </c>
      <c r="G7" s="10">
        <v>58.269768</v>
      </c>
      <c r="H7" s="7">
        <v>38.4</v>
      </c>
      <c r="I7" s="13">
        <f t="shared" si="0"/>
        <v>96.669768</v>
      </c>
      <c r="J7" s="7" t="s">
        <v>18</v>
      </c>
      <c r="K7" s="6"/>
    </row>
    <row r="8" ht="20.25" customHeight="1" spans="1:11">
      <c r="A8" s="8">
        <v>5</v>
      </c>
      <c r="B8" s="9" t="s">
        <v>29</v>
      </c>
      <c r="C8" s="9" t="s">
        <v>30</v>
      </c>
      <c r="D8" s="9" t="s">
        <v>31</v>
      </c>
      <c r="E8" s="8" t="s">
        <v>16</v>
      </c>
      <c r="F8" s="9" t="s">
        <v>25</v>
      </c>
      <c r="G8" s="10">
        <v>58.243386</v>
      </c>
      <c r="H8" s="7">
        <v>38.4</v>
      </c>
      <c r="I8" s="13">
        <f t="shared" si="0"/>
        <v>96.643386</v>
      </c>
      <c r="J8" s="7" t="s">
        <v>18</v>
      </c>
      <c r="K8" s="6"/>
    </row>
    <row r="9" ht="20.25" customHeight="1" spans="1:11">
      <c r="A9" s="8">
        <v>6</v>
      </c>
      <c r="B9" s="9" t="s">
        <v>32</v>
      </c>
      <c r="C9" s="9" t="s">
        <v>33</v>
      </c>
      <c r="D9" s="9" t="s">
        <v>34</v>
      </c>
      <c r="E9" s="8" t="s">
        <v>16</v>
      </c>
      <c r="F9" s="9" t="s">
        <v>25</v>
      </c>
      <c r="G9" s="10">
        <v>58.161948</v>
      </c>
      <c r="H9" s="7">
        <v>38.4</v>
      </c>
      <c r="I9" s="13">
        <f t="shared" si="0"/>
        <v>96.561948</v>
      </c>
      <c r="J9" s="7" t="s">
        <v>18</v>
      </c>
      <c r="K9" s="6"/>
    </row>
    <row r="10" ht="20.25" customHeight="1" spans="1:11">
      <c r="A10" s="8">
        <v>7</v>
      </c>
      <c r="B10" s="9" t="s">
        <v>13</v>
      </c>
      <c r="C10" s="9" t="s">
        <v>35</v>
      </c>
      <c r="D10" s="9" t="s">
        <v>36</v>
      </c>
      <c r="E10" s="8" t="s">
        <v>16</v>
      </c>
      <c r="F10" s="9" t="s">
        <v>17</v>
      </c>
      <c r="G10" s="10">
        <v>58.127688</v>
      </c>
      <c r="H10" s="7">
        <v>38.4</v>
      </c>
      <c r="I10" s="13">
        <f t="shared" si="0"/>
        <v>96.527688</v>
      </c>
      <c r="J10" s="7" t="s">
        <v>18</v>
      </c>
      <c r="K10" s="6"/>
    </row>
    <row r="11" ht="20.25" customHeight="1" spans="1:11">
      <c r="A11" s="8">
        <v>8</v>
      </c>
      <c r="B11" s="9" t="s">
        <v>13</v>
      </c>
      <c r="C11" s="9" t="s">
        <v>37</v>
      </c>
      <c r="D11" s="9" t="s">
        <v>38</v>
      </c>
      <c r="E11" s="8" t="s">
        <v>39</v>
      </c>
      <c r="F11" s="9" t="s">
        <v>17</v>
      </c>
      <c r="G11" s="10">
        <v>57.967248</v>
      </c>
      <c r="H11" s="7">
        <v>38.4</v>
      </c>
      <c r="I11" s="13">
        <f t="shared" si="0"/>
        <v>96.367248</v>
      </c>
      <c r="J11" s="7" t="s">
        <v>18</v>
      </c>
      <c r="K11" s="6"/>
    </row>
    <row r="12" ht="20.25" customHeight="1" spans="1:11">
      <c r="A12" s="8">
        <v>9</v>
      </c>
      <c r="B12" s="9" t="s">
        <v>32</v>
      </c>
      <c r="C12" s="9" t="s">
        <v>40</v>
      </c>
      <c r="D12" s="9" t="s">
        <v>41</v>
      </c>
      <c r="E12" s="8" t="s">
        <v>16</v>
      </c>
      <c r="F12" s="9" t="s">
        <v>21</v>
      </c>
      <c r="G12" s="10">
        <v>58.328496</v>
      </c>
      <c r="H12" s="7">
        <v>38</v>
      </c>
      <c r="I12" s="13">
        <f t="shared" si="0"/>
        <v>96.328496</v>
      </c>
      <c r="J12" s="7" t="s">
        <v>18</v>
      </c>
      <c r="K12" s="6"/>
    </row>
    <row r="13" ht="20.25" customHeight="1" spans="1:11">
      <c r="A13" s="8">
        <v>10</v>
      </c>
      <c r="B13" s="9" t="s">
        <v>22</v>
      </c>
      <c r="C13" s="9" t="s">
        <v>42</v>
      </c>
      <c r="D13" s="9" t="s">
        <v>43</v>
      </c>
      <c r="E13" s="8" t="s">
        <v>16</v>
      </c>
      <c r="F13" s="9" t="s">
        <v>21</v>
      </c>
      <c r="G13" s="10">
        <v>57.874404</v>
      </c>
      <c r="H13" s="7">
        <v>38.4</v>
      </c>
      <c r="I13" s="13">
        <f t="shared" si="0"/>
        <v>96.274404</v>
      </c>
      <c r="J13" s="7" t="s">
        <v>18</v>
      </c>
      <c r="K13" s="6"/>
    </row>
    <row r="14" ht="20.25" customHeight="1" spans="1:11">
      <c r="A14" s="8">
        <v>11</v>
      </c>
      <c r="B14" s="9" t="s">
        <v>29</v>
      </c>
      <c r="C14" s="9" t="s">
        <v>44</v>
      </c>
      <c r="D14" s="9" t="s">
        <v>45</v>
      </c>
      <c r="E14" s="8" t="s">
        <v>39</v>
      </c>
      <c r="F14" s="9" t="s">
        <v>25</v>
      </c>
      <c r="G14" s="10">
        <v>58.236816</v>
      </c>
      <c r="H14" s="7">
        <v>38</v>
      </c>
      <c r="I14" s="13">
        <f t="shared" si="0"/>
        <v>96.236816</v>
      </c>
      <c r="J14" s="7" t="s">
        <v>18</v>
      </c>
      <c r="K14" s="6"/>
    </row>
    <row r="15" ht="20.25" customHeight="1" spans="1:11">
      <c r="A15" s="8">
        <v>12</v>
      </c>
      <c r="B15" s="9" t="s">
        <v>46</v>
      </c>
      <c r="C15" s="9" t="s">
        <v>47</v>
      </c>
      <c r="D15" s="9" t="s">
        <v>48</v>
      </c>
      <c r="E15" s="8" t="s">
        <v>16</v>
      </c>
      <c r="F15" s="9" t="s">
        <v>25</v>
      </c>
      <c r="G15" s="10">
        <v>57.826416</v>
      </c>
      <c r="H15" s="7">
        <v>38.4</v>
      </c>
      <c r="I15" s="13">
        <f t="shared" si="0"/>
        <v>96.226416</v>
      </c>
      <c r="J15" s="7" t="s">
        <v>18</v>
      </c>
      <c r="K15" s="6"/>
    </row>
    <row r="16" ht="20.25" customHeight="1" spans="1:11">
      <c r="A16" s="8">
        <v>13</v>
      </c>
      <c r="B16" s="9" t="s">
        <v>13</v>
      </c>
      <c r="C16" s="9" t="s">
        <v>49</v>
      </c>
      <c r="D16" s="9" t="s">
        <v>50</v>
      </c>
      <c r="E16" s="8" t="s">
        <v>16</v>
      </c>
      <c r="F16" s="9" t="s">
        <v>25</v>
      </c>
      <c r="G16" s="10">
        <v>58.221252</v>
      </c>
      <c r="H16" s="7">
        <v>38</v>
      </c>
      <c r="I16" s="13">
        <f t="shared" si="0"/>
        <v>96.221252</v>
      </c>
      <c r="J16" s="7" t="s">
        <v>18</v>
      </c>
      <c r="K16" s="6"/>
    </row>
    <row r="17" ht="20.25" customHeight="1" spans="1:11">
      <c r="A17" s="8">
        <v>14</v>
      </c>
      <c r="B17" s="9" t="s">
        <v>13</v>
      </c>
      <c r="C17" s="9" t="s">
        <v>51</v>
      </c>
      <c r="D17" s="9" t="s">
        <v>52</v>
      </c>
      <c r="E17" s="8" t="s">
        <v>16</v>
      </c>
      <c r="F17" s="9" t="s">
        <v>25</v>
      </c>
      <c r="G17" s="10">
        <v>58.188654</v>
      </c>
      <c r="H17" s="7">
        <v>38</v>
      </c>
      <c r="I17" s="13">
        <f t="shared" si="0"/>
        <v>96.188654</v>
      </c>
      <c r="J17" s="7" t="s">
        <v>18</v>
      </c>
      <c r="K17" s="6"/>
    </row>
    <row r="18" ht="20.25" customHeight="1" spans="1:11">
      <c r="A18" s="8">
        <v>14</v>
      </c>
      <c r="B18" s="9" t="s">
        <v>13</v>
      </c>
      <c r="C18" s="9" t="s">
        <v>53</v>
      </c>
      <c r="D18" s="9" t="s">
        <v>54</v>
      </c>
      <c r="E18" s="8" t="s">
        <v>16</v>
      </c>
      <c r="F18" s="9" t="s">
        <v>25</v>
      </c>
      <c r="G18" s="10">
        <v>57.785874</v>
      </c>
      <c r="H18" s="7">
        <v>38.4</v>
      </c>
      <c r="I18" s="13">
        <f t="shared" si="0"/>
        <v>96.185874</v>
      </c>
      <c r="J18" s="7" t="s">
        <v>18</v>
      </c>
      <c r="K18" s="6"/>
    </row>
    <row r="19" ht="20.25" customHeight="1" spans="1:11">
      <c r="A19" s="8">
        <v>16</v>
      </c>
      <c r="B19" s="9" t="s">
        <v>55</v>
      </c>
      <c r="C19" s="9" t="s">
        <v>56</v>
      </c>
      <c r="D19" s="9" t="s">
        <v>57</v>
      </c>
      <c r="E19" s="8" t="s">
        <v>16</v>
      </c>
      <c r="F19" s="9" t="s">
        <v>25</v>
      </c>
      <c r="G19" s="10">
        <v>58.151568</v>
      </c>
      <c r="H19" s="7">
        <v>38</v>
      </c>
      <c r="I19" s="13">
        <f t="shared" si="0"/>
        <v>96.151568</v>
      </c>
      <c r="J19" s="7" t="s">
        <v>18</v>
      </c>
      <c r="K19" s="6"/>
    </row>
    <row r="20" ht="20.25" customHeight="1" spans="1:11">
      <c r="A20" s="8">
        <v>17</v>
      </c>
      <c r="B20" s="9" t="s">
        <v>29</v>
      </c>
      <c r="C20" s="9" t="s">
        <v>58</v>
      </c>
      <c r="D20" s="9" t="s">
        <v>59</v>
      </c>
      <c r="E20" s="8" t="s">
        <v>16</v>
      </c>
      <c r="F20" s="9" t="s">
        <v>21</v>
      </c>
      <c r="G20" s="10">
        <v>58.144854</v>
      </c>
      <c r="H20" s="7">
        <v>38</v>
      </c>
      <c r="I20" s="13">
        <f t="shared" si="0"/>
        <v>96.144854</v>
      </c>
      <c r="J20" s="7" t="s">
        <v>18</v>
      </c>
      <c r="K20" s="6"/>
    </row>
    <row r="21" ht="20.25" customHeight="1" spans="1:11">
      <c r="A21" s="8">
        <v>18</v>
      </c>
      <c r="B21" s="9" t="s">
        <v>46</v>
      </c>
      <c r="C21" s="9" t="s">
        <v>60</v>
      </c>
      <c r="D21" s="9" t="s">
        <v>61</v>
      </c>
      <c r="E21" s="8" t="s">
        <v>39</v>
      </c>
      <c r="F21" s="9" t="s">
        <v>17</v>
      </c>
      <c r="G21" s="10">
        <v>57.72099</v>
      </c>
      <c r="H21" s="7">
        <v>38.4</v>
      </c>
      <c r="I21" s="13">
        <f t="shared" si="0"/>
        <v>96.12099</v>
      </c>
      <c r="J21" s="7" t="s">
        <v>18</v>
      </c>
      <c r="K21" s="6"/>
    </row>
    <row r="22" ht="20.25" customHeight="1" spans="1:11">
      <c r="A22" s="8">
        <v>19</v>
      </c>
      <c r="B22" s="9" t="s">
        <v>13</v>
      </c>
      <c r="C22" s="9" t="s">
        <v>62</v>
      </c>
      <c r="D22" s="9" t="s">
        <v>63</v>
      </c>
      <c r="E22" s="8" t="s">
        <v>39</v>
      </c>
      <c r="F22" s="9" t="s">
        <v>17</v>
      </c>
      <c r="G22" s="10">
        <v>58.50381</v>
      </c>
      <c r="H22" s="6">
        <v>37.6</v>
      </c>
      <c r="I22" s="13">
        <f t="shared" si="0"/>
        <v>96.10381</v>
      </c>
      <c r="J22" s="7" t="s">
        <v>18</v>
      </c>
      <c r="K22" s="6"/>
    </row>
    <row r="23" ht="20.25" customHeight="1" spans="1:11">
      <c r="A23" s="8">
        <v>20</v>
      </c>
      <c r="B23" s="9" t="s">
        <v>26</v>
      </c>
      <c r="C23" s="9" t="s">
        <v>64</v>
      </c>
      <c r="D23" s="9" t="s">
        <v>65</v>
      </c>
      <c r="E23" s="8" t="s">
        <v>39</v>
      </c>
      <c r="F23" s="9" t="s">
        <v>25</v>
      </c>
      <c r="G23" s="10">
        <v>58.06071</v>
      </c>
      <c r="H23" s="7">
        <v>38</v>
      </c>
      <c r="I23" s="13">
        <f t="shared" si="0"/>
        <v>96.06071</v>
      </c>
      <c r="J23" s="7" t="s">
        <v>18</v>
      </c>
      <c r="K23" s="6"/>
    </row>
    <row r="24" ht="20.25" customHeight="1" spans="1:11">
      <c r="A24" s="8">
        <v>21</v>
      </c>
      <c r="B24" s="9" t="s">
        <v>32</v>
      </c>
      <c r="C24" s="9" t="s">
        <v>66</v>
      </c>
      <c r="D24" s="9" t="s">
        <v>67</v>
      </c>
      <c r="E24" s="8" t="s">
        <v>16</v>
      </c>
      <c r="F24" s="9" t="s">
        <v>17</v>
      </c>
      <c r="G24" s="10">
        <v>58.04235</v>
      </c>
      <c r="H24" s="7">
        <v>38</v>
      </c>
      <c r="I24" s="13">
        <f t="shared" si="0"/>
        <v>96.04235</v>
      </c>
      <c r="J24" s="7" t="s">
        <v>18</v>
      </c>
      <c r="K24" s="6"/>
    </row>
    <row r="25" ht="20.25" customHeight="1" spans="1:11">
      <c r="A25" s="8">
        <v>22</v>
      </c>
      <c r="B25" s="9" t="s">
        <v>68</v>
      </c>
      <c r="C25" s="9" t="s">
        <v>69</v>
      </c>
      <c r="D25" s="9" t="s">
        <v>70</v>
      </c>
      <c r="E25" s="8" t="s">
        <v>39</v>
      </c>
      <c r="F25" s="9" t="s">
        <v>25</v>
      </c>
      <c r="G25" s="10">
        <v>58.031778</v>
      </c>
      <c r="H25" s="7">
        <v>38</v>
      </c>
      <c r="I25" s="13">
        <f t="shared" si="0"/>
        <v>96.031778</v>
      </c>
      <c r="J25" s="7" t="s">
        <v>18</v>
      </c>
      <c r="K25" s="6"/>
    </row>
    <row r="26" ht="20.25" customHeight="1" spans="1:11">
      <c r="A26" s="8">
        <v>23</v>
      </c>
      <c r="B26" s="9" t="s">
        <v>13</v>
      </c>
      <c r="C26" s="9" t="s">
        <v>71</v>
      </c>
      <c r="D26" s="9" t="s">
        <v>72</v>
      </c>
      <c r="E26" s="8" t="s">
        <v>39</v>
      </c>
      <c r="F26" s="9" t="s">
        <v>17</v>
      </c>
      <c r="G26" s="10">
        <v>58.005822</v>
      </c>
      <c r="H26" s="7">
        <v>38</v>
      </c>
      <c r="I26" s="13">
        <f t="shared" si="0"/>
        <v>96.005822</v>
      </c>
      <c r="J26" s="7" t="s">
        <v>18</v>
      </c>
      <c r="K26" s="6"/>
    </row>
    <row r="27" ht="20.25" customHeight="1" spans="1:11">
      <c r="A27" s="8">
        <v>23</v>
      </c>
      <c r="B27" s="9" t="s">
        <v>26</v>
      </c>
      <c r="C27" s="9" t="s">
        <v>73</v>
      </c>
      <c r="D27" s="9" t="s">
        <v>74</v>
      </c>
      <c r="E27" s="8" t="s">
        <v>16</v>
      </c>
      <c r="F27" s="9" t="s">
        <v>17</v>
      </c>
      <c r="G27" s="10">
        <v>58.005276</v>
      </c>
      <c r="H27" s="7">
        <v>38</v>
      </c>
      <c r="I27" s="13">
        <f t="shared" si="0"/>
        <v>96.005276</v>
      </c>
      <c r="J27" s="7" t="s">
        <v>18</v>
      </c>
      <c r="K27" s="6"/>
    </row>
    <row r="28" ht="20.25" customHeight="1" spans="1:11">
      <c r="A28" s="8">
        <v>25</v>
      </c>
      <c r="B28" s="9" t="s">
        <v>13</v>
      </c>
      <c r="C28" s="9" t="s">
        <v>77</v>
      </c>
      <c r="D28" s="9" t="s">
        <v>78</v>
      </c>
      <c r="E28" s="8" t="s">
        <v>16</v>
      </c>
      <c r="F28" s="9" t="s">
        <v>17</v>
      </c>
      <c r="G28" s="10">
        <v>57.975084</v>
      </c>
      <c r="H28" s="7">
        <v>38</v>
      </c>
      <c r="I28" s="13">
        <f t="shared" si="0"/>
        <v>95.975084</v>
      </c>
      <c r="J28" s="7" t="s">
        <v>18</v>
      </c>
      <c r="K28" s="6"/>
    </row>
    <row r="29" ht="20.25" customHeight="1" spans="1:11">
      <c r="A29" s="8">
        <v>26</v>
      </c>
      <c r="B29" s="9" t="s">
        <v>26</v>
      </c>
      <c r="C29" s="9" t="s">
        <v>79</v>
      </c>
      <c r="D29" s="9" t="s">
        <v>80</v>
      </c>
      <c r="E29" s="8" t="s">
        <v>16</v>
      </c>
      <c r="F29" s="9" t="s">
        <v>21</v>
      </c>
      <c r="G29" s="10">
        <v>58.35969</v>
      </c>
      <c r="H29" s="6">
        <v>37.6</v>
      </c>
      <c r="I29" s="13">
        <f t="shared" si="0"/>
        <v>95.95969</v>
      </c>
      <c r="J29" s="7" t="s">
        <v>18</v>
      </c>
      <c r="K29" s="6"/>
    </row>
    <row r="30" ht="20.25" customHeight="1" spans="1:11">
      <c r="A30" s="8">
        <v>27</v>
      </c>
      <c r="B30" s="9" t="s">
        <v>29</v>
      </c>
      <c r="C30" s="9" t="s">
        <v>81</v>
      </c>
      <c r="D30" s="9" t="s">
        <v>82</v>
      </c>
      <c r="E30" s="8" t="s">
        <v>39</v>
      </c>
      <c r="F30" s="9" t="s">
        <v>25</v>
      </c>
      <c r="G30" s="10">
        <v>57.474546</v>
      </c>
      <c r="H30" s="7">
        <v>38.4</v>
      </c>
      <c r="I30" s="13">
        <f t="shared" si="0"/>
        <v>95.874546</v>
      </c>
      <c r="J30" s="7" t="s">
        <v>18</v>
      </c>
      <c r="K30" s="6"/>
    </row>
    <row r="31" ht="20.25" customHeight="1" spans="1:11">
      <c r="A31" s="8">
        <v>28</v>
      </c>
      <c r="B31" s="9" t="s">
        <v>55</v>
      </c>
      <c r="C31" s="9" t="s">
        <v>85</v>
      </c>
      <c r="D31" s="9" t="s">
        <v>86</v>
      </c>
      <c r="E31" s="8" t="s">
        <v>16</v>
      </c>
      <c r="F31" s="9" t="s">
        <v>17</v>
      </c>
      <c r="G31" s="10">
        <v>57.37812</v>
      </c>
      <c r="H31" s="7">
        <v>38.4</v>
      </c>
      <c r="I31" s="13">
        <f t="shared" si="0"/>
        <v>95.77812</v>
      </c>
      <c r="J31" s="7" t="s">
        <v>18</v>
      </c>
      <c r="K31" s="6"/>
    </row>
    <row r="32" ht="20.25" customHeight="1" spans="1:11">
      <c r="A32" s="8">
        <v>29</v>
      </c>
      <c r="B32" s="9" t="s">
        <v>55</v>
      </c>
      <c r="C32" s="11" t="s">
        <v>87</v>
      </c>
      <c r="D32" s="9" t="s">
        <v>88</v>
      </c>
      <c r="E32" s="8" t="s">
        <v>39</v>
      </c>
      <c r="F32" s="12" t="s">
        <v>89</v>
      </c>
      <c r="G32" s="10">
        <v>57.72012</v>
      </c>
      <c r="H32" s="6">
        <v>38</v>
      </c>
      <c r="I32" s="13">
        <f t="shared" si="0"/>
        <v>95.72012</v>
      </c>
      <c r="J32" s="7" t="s">
        <v>18</v>
      </c>
      <c r="K32" s="14"/>
    </row>
    <row r="33" ht="20.25" customHeight="1" spans="1:11">
      <c r="A33" s="8">
        <v>30</v>
      </c>
      <c r="B33" s="9" t="s">
        <v>32</v>
      </c>
      <c r="C33" s="9" t="s">
        <v>91</v>
      </c>
      <c r="D33" s="9" t="s">
        <v>92</v>
      </c>
      <c r="E33" s="8" t="s">
        <v>16</v>
      </c>
      <c r="F33" s="9" t="s">
        <v>21</v>
      </c>
      <c r="G33" s="10">
        <v>57.6606</v>
      </c>
      <c r="H33" s="7">
        <v>38</v>
      </c>
      <c r="I33" s="13">
        <f t="shared" si="0"/>
        <v>95.6606</v>
      </c>
      <c r="J33" s="7" t="s">
        <v>18</v>
      </c>
      <c r="K33" s="6"/>
    </row>
    <row r="34" ht="20.25" customHeight="1" spans="1:11">
      <c r="A34" s="8">
        <v>30</v>
      </c>
      <c r="B34" s="9" t="s">
        <v>26</v>
      </c>
      <c r="C34" s="9" t="s">
        <v>93</v>
      </c>
      <c r="D34" s="9" t="s">
        <v>94</v>
      </c>
      <c r="E34" s="8" t="s">
        <v>39</v>
      </c>
      <c r="F34" s="9" t="s">
        <v>25</v>
      </c>
      <c r="G34" s="10">
        <v>57.65754</v>
      </c>
      <c r="H34" s="7">
        <v>38</v>
      </c>
      <c r="I34" s="13">
        <f t="shared" si="0"/>
        <v>95.65754</v>
      </c>
      <c r="J34" s="7" t="s">
        <v>18</v>
      </c>
      <c r="K34" s="6"/>
    </row>
    <row r="35" ht="20.25" customHeight="1" spans="1:11">
      <c r="A35" s="8">
        <v>32</v>
      </c>
      <c r="B35" s="9" t="s">
        <v>46</v>
      </c>
      <c r="C35" s="9" t="s">
        <v>97</v>
      </c>
      <c r="D35" s="9" t="s">
        <v>98</v>
      </c>
      <c r="E35" s="8" t="s">
        <v>39</v>
      </c>
      <c r="F35" s="9" t="s">
        <v>21</v>
      </c>
      <c r="G35" s="10">
        <v>58.041552</v>
      </c>
      <c r="H35" s="7">
        <v>37.6</v>
      </c>
      <c r="I35" s="13">
        <f t="shared" si="0"/>
        <v>95.641552</v>
      </c>
      <c r="J35" s="7" t="s">
        <v>18</v>
      </c>
      <c r="K35" s="6"/>
    </row>
    <row r="36" ht="20.25" customHeight="1" spans="1:11">
      <c r="A36" s="8">
        <v>33</v>
      </c>
      <c r="B36" s="9" t="s">
        <v>26</v>
      </c>
      <c r="C36" s="9" t="s">
        <v>99</v>
      </c>
      <c r="D36" s="9" t="s">
        <v>100</v>
      </c>
      <c r="E36" s="8" t="s">
        <v>16</v>
      </c>
      <c r="F36" s="9" t="s">
        <v>25</v>
      </c>
      <c r="G36" s="10">
        <v>58.025688</v>
      </c>
      <c r="H36" s="7">
        <v>37.6</v>
      </c>
      <c r="I36" s="13">
        <f t="shared" si="0"/>
        <v>95.625688</v>
      </c>
      <c r="J36" s="7" t="s">
        <v>18</v>
      </c>
      <c r="K36" s="6"/>
    </row>
    <row r="37" ht="20.25" customHeight="1" spans="1:11">
      <c r="A37" s="8">
        <v>34</v>
      </c>
      <c r="B37" s="9" t="s">
        <v>46</v>
      </c>
      <c r="C37" s="9" t="s">
        <v>101</v>
      </c>
      <c r="D37" s="9" t="s">
        <v>102</v>
      </c>
      <c r="E37" s="8" t="s">
        <v>16</v>
      </c>
      <c r="F37" s="9" t="s">
        <v>25</v>
      </c>
      <c r="G37" s="10">
        <v>58.011054</v>
      </c>
      <c r="H37" s="7">
        <v>37.6</v>
      </c>
      <c r="I37" s="13">
        <f t="shared" si="0"/>
        <v>95.611054</v>
      </c>
      <c r="J37" s="7" t="s">
        <v>18</v>
      </c>
      <c r="K37" s="6"/>
    </row>
    <row r="38" ht="20.25" customHeight="1" spans="1:11">
      <c r="A38" s="8">
        <v>35</v>
      </c>
      <c r="B38" s="9" t="s">
        <v>26</v>
      </c>
      <c r="C38" s="9" t="s">
        <v>104</v>
      </c>
      <c r="D38" s="9" t="s">
        <v>105</v>
      </c>
      <c r="E38" s="8" t="s">
        <v>16</v>
      </c>
      <c r="F38" s="9" t="s">
        <v>21</v>
      </c>
      <c r="G38" s="10">
        <v>57.995118</v>
      </c>
      <c r="H38" s="7">
        <v>37.6</v>
      </c>
      <c r="I38" s="13">
        <f t="shared" si="0"/>
        <v>95.595118</v>
      </c>
      <c r="J38" s="7" t="s">
        <v>18</v>
      </c>
      <c r="K38" s="6"/>
    </row>
    <row r="39" ht="20.25" customHeight="1" spans="1:11">
      <c r="A39" s="8">
        <v>36</v>
      </c>
      <c r="B39" s="9" t="s">
        <v>29</v>
      </c>
      <c r="C39" s="9" t="s">
        <v>106</v>
      </c>
      <c r="D39" s="9" t="s">
        <v>107</v>
      </c>
      <c r="E39" s="8" t="s">
        <v>39</v>
      </c>
      <c r="F39" s="9" t="s">
        <v>25</v>
      </c>
      <c r="G39" s="10">
        <v>57.583704</v>
      </c>
      <c r="H39" s="7">
        <v>38</v>
      </c>
      <c r="I39" s="13">
        <f t="shared" si="0"/>
        <v>95.583704</v>
      </c>
      <c r="J39" s="7" t="s">
        <v>18</v>
      </c>
      <c r="K39" s="6"/>
    </row>
    <row r="40" ht="20.25" customHeight="1" spans="1:11">
      <c r="A40" s="8">
        <v>37</v>
      </c>
      <c r="B40" s="9" t="s">
        <v>32</v>
      </c>
      <c r="C40" s="9" t="s">
        <v>108</v>
      </c>
      <c r="D40" s="9" t="s">
        <v>109</v>
      </c>
      <c r="E40" s="8" t="s">
        <v>16</v>
      </c>
      <c r="F40" s="9" t="s">
        <v>21</v>
      </c>
      <c r="G40" s="10">
        <v>57.964554</v>
      </c>
      <c r="H40" s="7">
        <v>37.6</v>
      </c>
      <c r="I40" s="13">
        <f t="shared" si="0"/>
        <v>95.564554</v>
      </c>
      <c r="J40" s="7" t="s">
        <v>103</v>
      </c>
      <c r="K40" s="6"/>
    </row>
    <row r="41" ht="20.25" customHeight="1" spans="1:11">
      <c r="A41" s="8">
        <v>38</v>
      </c>
      <c r="B41" s="9" t="s">
        <v>32</v>
      </c>
      <c r="C41" s="9" t="s">
        <v>110</v>
      </c>
      <c r="D41" s="9" t="s">
        <v>111</v>
      </c>
      <c r="E41" s="8" t="s">
        <v>39</v>
      </c>
      <c r="F41" s="9" t="s">
        <v>25</v>
      </c>
      <c r="G41" s="10">
        <v>57.943182</v>
      </c>
      <c r="H41" s="7">
        <v>37.6</v>
      </c>
      <c r="I41" s="13">
        <f t="shared" si="0"/>
        <v>95.543182</v>
      </c>
      <c r="J41" s="7" t="s">
        <v>103</v>
      </c>
      <c r="K41" s="6"/>
    </row>
    <row r="42" ht="20.25" customHeight="1" spans="1:11">
      <c r="A42" s="8">
        <v>39</v>
      </c>
      <c r="B42" s="9" t="s">
        <v>46</v>
      </c>
      <c r="C42" s="9" t="s">
        <v>112</v>
      </c>
      <c r="D42" s="9" t="s">
        <v>113</v>
      </c>
      <c r="E42" s="8" t="s">
        <v>39</v>
      </c>
      <c r="F42" s="9" t="s">
        <v>17</v>
      </c>
      <c r="G42" s="10">
        <v>58.31736</v>
      </c>
      <c r="H42" s="7">
        <v>37.2</v>
      </c>
      <c r="I42" s="13">
        <f t="shared" si="0"/>
        <v>95.51736</v>
      </c>
      <c r="J42" s="7" t="s">
        <v>103</v>
      </c>
      <c r="K42" s="6"/>
    </row>
    <row r="43" ht="20.25" customHeight="1" spans="1:11">
      <c r="A43" s="8">
        <v>40</v>
      </c>
      <c r="B43" s="9" t="s">
        <v>29</v>
      </c>
      <c r="C43" s="9" t="s">
        <v>114</v>
      </c>
      <c r="D43" s="9" t="s">
        <v>115</v>
      </c>
      <c r="E43" s="8" t="s">
        <v>39</v>
      </c>
      <c r="F43" s="9" t="s">
        <v>21</v>
      </c>
      <c r="G43" s="10">
        <v>57.513036</v>
      </c>
      <c r="H43" s="7">
        <v>38</v>
      </c>
      <c r="I43" s="13">
        <f t="shared" si="0"/>
        <v>95.513036</v>
      </c>
      <c r="J43" s="7" t="s">
        <v>103</v>
      </c>
      <c r="K43" s="6"/>
    </row>
    <row r="44" ht="20.25" customHeight="1" spans="1:11">
      <c r="A44" s="8">
        <v>41</v>
      </c>
      <c r="B44" s="9" t="s">
        <v>46</v>
      </c>
      <c r="C44" s="9" t="s">
        <v>116</v>
      </c>
      <c r="D44" s="9" t="s">
        <v>117</v>
      </c>
      <c r="E44" s="8" t="s">
        <v>16</v>
      </c>
      <c r="F44" s="9" t="s">
        <v>25</v>
      </c>
      <c r="G44" s="10">
        <v>57.897372</v>
      </c>
      <c r="H44" s="7">
        <v>37.6</v>
      </c>
      <c r="I44" s="13">
        <f t="shared" si="0"/>
        <v>95.497372</v>
      </c>
      <c r="J44" s="7" t="s">
        <v>103</v>
      </c>
      <c r="K44" s="6"/>
    </row>
    <row r="45" ht="20.25" customHeight="1" spans="1:11">
      <c r="A45" s="8">
        <v>41</v>
      </c>
      <c r="B45" s="9" t="s">
        <v>13</v>
      </c>
      <c r="C45" s="9" t="s">
        <v>118</v>
      </c>
      <c r="D45" s="9" t="s">
        <v>119</v>
      </c>
      <c r="E45" s="8" t="s">
        <v>39</v>
      </c>
      <c r="F45" s="9" t="s">
        <v>25</v>
      </c>
      <c r="G45" s="10">
        <v>57.896238</v>
      </c>
      <c r="H45" s="7">
        <v>37.6</v>
      </c>
      <c r="I45" s="13">
        <f t="shared" si="0"/>
        <v>95.496238</v>
      </c>
      <c r="J45" s="7" t="s">
        <v>103</v>
      </c>
      <c r="K45" s="6"/>
    </row>
    <row r="46" ht="20.25" customHeight="1" spans="1:11">
      <c r="A46" s="8">
        <v>43</v>
      </c>
      <c r="B46" s="9" t="s">
        <v>29</v>
      </c>
      <c r="C46" s="9" t="s">
        <v>120</v>
      </c>
      <c r="D46" s="9" t="s">
        <v>121</v>
      </c>
      <c r="E46" s="8" t="s">
        <v>39</v>
      </c>
      <c r="F46" s="9" t="s">
        <v>25</v>
      </c>
      <c r="G46" s="10">
        <v>57.45993</v>
      </c>
      <c r="H46" s="7">
        <v>38</v>
      </c>
      <c r="I46" s="13">
        <f t="shared" si="0"/>
        <v>95.45993</v>
      </c>
      <c r="J46" s="7" t="s">
        <v>103</v>
      </c>
      <c r="K46" s="6"/>
    </row>
    <row r="47" ht="20.25" customHeight="1" spans="1:11">
      <c r="A47" s="8">
        <v>44</v>
      </c>
      <c r="B47" s="9" t="s">
        <v>29</v>
      </c>
      <c r="C47" s="9" t="s">
        <v>122</v>
      </c>
      <c r="D47" s="9" t="s">
        <v>123</v>
      </c>
      <c r="E47" s="8" t="s">
        <v>16</v>
      </c>
      <c r="F47" s="9" t="s">
        <v>25</v>
      </c>
      <c r="G47" s="10">
        <v>57.444042</v>
      </c>
      <c r="H47" s="7">
        <v>38</v>
      </c>
      <c r="I47" s="13">
        <f t="shared" si="0"/>
        <v>95.444042</v>
      </c>
      <c r="J47" s="7" t="s">
        <v>103</v>
      </c>
      <c r="K47" s="6"/>
    </row>
    <row r="48" ht="20.25" customHeight="1" spans="1:11">
      <c r="A48" s="8">
        <v>45</v>
      </c>
      <c r="B48" s="9" t="s">
        <v>55</v>
      </c>
      <c r="C48" s="11" t="s">
        <v>124</v>
      </c>
      <c r="D48" s="9" t="s">
        <v>125</v>
      </c>
      <c r="E48" s="8" t="s">
        <v>16</v>
      </c>
      <c r="F48" s="12" t="s">
        <v>126</v>
      </c>
      <c r="G48" s="10">
        <v>57.4242</v>
      </c>
      <c r="H48" s="6">
        <v>38</v>
      </c>
      <c r="I48" s="13">
        <f t="shared" si="0"/>
        <v>95.4242</v>
      </c>
      <c r="J48" s="7" t="s">
        <v>103</v>
      </c>
      <c r="K48" s="14"/>
    </row>
    <row r="49" ht="20.25" customHeight="1" spans="1:11">
      <c r="A49" s="8">
        <v>45</v>
      </c>
      <c r="B49" s="9" t="s">
        <v>29</v>
      </c>
      <c r="C49" s="9" t="s">
        <v>127</v>
      </c>
      <c r="D49" s="9" t="s">
        <v>128</v>
      </c>
      <c r="E49" s="8" t="s">
        <v>16</v>
      </c>
      <c r="F49" s="9" t="s">
        <v>17</v>
      </c>
      <c r="G49" s="10">
        <v>57.819024</v>
      </c>
      <c r="H49" s="7">
        <v>37.6</v>
      </c>
      <c r="I49" s="13">
        <f t="shared" si="0"/>
        <v>95.419024</v>
      </c>
      <c r="J49" s="7" t="s">
        <v>103</v>
      </c>
      <c r="K49" s="6"/>
    </row>
    <row r="50" ht="20.25" customHeight="1" spans="1:11">
      <c r="A50" s="8">
        <v>47</v>
      </c>
      <c r="B50" s="9" t="s">
        <v>13</v>
      </c>
      <c r="C50" s="9" t="s">
        <v>129</v>
      </c>
      <c r="D50" s="9" t="s">
        <v>130</v>
      </c>
      <c r="E50" s="8" t="s">
        <v>39</v>
      </c>
      <c r="F50" s="9" t="s">
        <v>21</v>
      </c>
      <c r="G50" s="10">
        <v>58.201344</v>
      </c>
      <c r="H50" s="7">
        <v>37.2</v>
      </c>
      <c r="I50" s="13">
        <f t="shared" si="0"/>
        <v>95.401344</v>
      </c>
      <c r="J50" s="7" t="s">
        <v>103</v>
      </c>
      <c r="K50" s="6"/>
    </row>
    <row r="51" ht="20.25" customHeight="1" spans="1:11">
      <c r="A51" s="8">
        <v>48</v>
      </c>
      <c r="B51" s="9" t="s">
        <v>46</v>
      </c>
      <c r="C51" s="9" t="s">
        <v>131</v>
      </c>
      <c r="D51" s="9" t="s">
        <v>132</v>
      </c>
      <c r="E51" s="8" t="s">
        <v>16</v>
      </c>
      <c r="F51" s="9" t="s">
        <v>25</v>
      </c>
      <c r="G51" s="10">
        <v>57.781074</v>
      </c>
      <c r="H51" s="7">
        <v>37.6</v>
      </c>
      <c r="I51" s="13">
        <f t="shared" si="0"/>
        <v>95.381074</v>
      </c>
      <c r="J51" s="7" t="s">
        <v>103</v>
      </c>
      <c r="K51" s="6"/>
    </row>
    <row r="52" ht="20.25" customHeight="1" spans="1:11">
      <c r="A52" s="8">
        <v>49</v>
      </c>
      <c r="B52" s="9" t="s">
        <v>29</v>
      </c>
      <c r="C52" s="9" t="s">
        <v>133</v>
      </c>
      <c r="D52" s="9" t="s">
        <v>134</v>
      </c>
      <c r="E52" s="8" t="s">
        <v>39</v>
      </c>
      <c r="F52" s="9" t="s">
        <v>21</v>
      </c>
      <c r="G52" s="10">
        <v>58.14456</v>
      </c>
      <c r="H52" s="7">
        <v>37.2</v>
      </c>
      <c r="I52" s="13">
        <f t="shared" si="0"/>
        <v>95.34456</v>
      </c>
      <c r="J52" s="7" t="s">
        <v>103</v>
      </c>
      <c r="K52" s="6"/>
    </row>
    <row r="53" ht="20.25" customHeight="1" spans="1:11">
      <c r="A53" s="8">
        <v>50</v>
      </c>
      <c r="B53" s="9" t="s">
        <v>29</v>
      </c>
      <c r="C53" s="9" t="s">
        <v>135</v>
      </c>
      <c r="D53" s="9" t="s">
        <v>136</v>
      </c>
      <c r="E53" s="8" t="s">
        <v>39</v>
      </c>
      <c r="F53" s="9" t="s">
        <v>17</v>
      </c>
      <c r="G53" s="10">
        <v>58.13256</v>
      </c>
      <c r="H53" s="7">
        <v>37.2</v>
      </c>
      <c r="I53" s="13">
        <f t="shared" si="0"/>
        <v>95.33256</v>
      </c>
      <c r="J53" s="7" t="s">
        <v>103</v>
      </c>
      <c r="K53" s="6"/>
    </row>
    <row r="54" ht="20.25" customHeight="1" spans="1:11">
      <c r="A54" s="8">
        <v>51</v>
      </c>
      <c r="B54" s="9" t="s">
        <v>55</v>
      </c>
      <c r="C54" s="11" t="s">
        <v>137</v>
      </c>
      <c r="D54" s="9" t="s">
        <v>138</v>
      </c>
      <c r="E54" s="8" t="s">
        <v>16</v>
      </c>
      <c r="F54" s="12" t="s">
        <v>126</v>
      </c>
      <c r="G54" s="10">
        <v>57.309804</v>
      </c>
      <c r="H54" s="6">
        <v>38</v>
      </c>
      <c r="I54" s="13">
        <f t="shared" si="0"/>
        <v>95.309804</v>
      </c>
      <c r="J54" s="7" t="s">
        <v>103</v>
      </c>
      <c r="K54" s="14"/>
    </row>
    <row r="55" ht="20.25" customHeight="1" spans="1:11">
      <c r="A55" s="8">
        <v>52</v>
      </c>
      <c r="B55" s="9" t="s">
        <v>22</v>
      </c>
      <c r="C55" s="9" t="s">
        <v>139</v>
      </c>
      <c r="D55" s="9" t="s">
        <v>140</v>
      </c>
      <c r="E55" s="8" t="s">
        <v>16</v>
      </c>
      <c r="F55" s="9" t="s">
        <v>21</v>
      </c>
      <c r="G55" s="10">
        <v>58.10244</v>
      </c>
      <c r="H55" s="7">
        <v>37.2</v>
      </c>
      <c r="I55" s="13">
        <f t="shared" si="0"/>
        <v>95.30244</v>
      </c>
      <c r="J55" s="7" t="s">
        <v>103</v>
      </c>
      <c r="K55" s="6"/>
    </row>
    <row r="56" ht="20.25" customHeight="1" spans="1:11">
      <c r="A56" s="8">
        <v>53</v>
      </c>
      <c r="B56" s="9" t="s">
        <v>13</v>
      </c>
      <c r="C56" s="9" t="s">
        <v>141</v>
      </c>
      <c r="D56" s="9" t="s">
        <v>142</v>
      </c>
      <c r="E56" s="8" t="s">
        <v>39</v>
      </c>
      <c r="F56" s="9" t="s">
        <v>17</v>
      </c>
      <c r="G56" s="10">
        <v>57.28128</v>
      </c>
      <c r="H56" s="7">
        <v>38</v>
      </c>
      <c r="I56" s="13">
        <f t="shared" si="0"/>
        <v>95.28128</v>
      </c>
      <c r="J56" s="7" t="s">
        <v>103</v>
      </c>
      <c r="K56" s="6"/>
    </row>
    <row r="57" ht="20.25" customHeight="1" spans="1:11">
      <c r="A57" s="8">
        <v>53</v>
      </c>
      <c r="B57" s="9" t="s">
        <v>55</v>
      </c>
      <c r="C57" s="11" t="s">
        <v>143</v>
      </c>
      <c r="D57" s="9" t="s">
        <v>144</v>
      </c>
      <c r="E57" s="8" t="s">
        <v>16</v>
      </c>
      <c r="F57" s="12" t="s">
        <v>89</v>
      </c>
      <c r="G57" s="10">
        <v>57.27996</v>
      </c>
      <c r="H57" s="6">
        <v>38</v>
      </c>
      <c r="I57" s="13">
        <f t="shared" si="0"/>
        <v>95.27996</v>
      </c>
      <c r="J57" s="7" t="s">
        <v>103</v>
      </c>
      <c r="K57" s="14"/>
    </row>
    <row r="58" ht="20.25" customHeight="1" spans="1:11">
      <c r="A58" s="8">
        <v>55</v>
      </c>
      <c r="B58" s="9" t="s">
        <v>46</v>
      </c>
      <c r="C58" s="9" t="s">
        <v>145</v>
      </c>
      <c r="D58" s="9" t="s">
        <v>146</v>
      </c>
      <c r="E58" s="8" t="s">
        <v>16</v>
      </c>
      <c r="F58" s="9" t="s">
        <v>17</v>
      </c>
      <c r="G58" s="10">
        <v>57.619386</v>
      </c>
      <c r="H58" s="7">
        <v>37.6</v>
      </c>
      <c r="I58" s="13">
        <f t="shared" si="0"/>
        <v>95.219386</v>
      </c>
      <c r="J58" s="7" t="s">
        <v>103</v>
      </c>
      <c r="K58" s="6"/>
    </row>
    <row r="59" ht="20.25" customHeight="1" spans="1:11">
      <c r="A59" s="8">
        <v>56</v>
      </c>
      <c r="B59" s="9" t="s">
        <v>13</v>
      </c>
      <c r="C59" s="9" t="s">
        <v>75</v>
      </c>
      <c r="D59" s="9" t="s">
        <v>76</v>
      </c>
      <c r="E59" s="8" t="s">
        <v>16</v>
      </c>
      <c r="F59" s="9" t="s">
        <v>25</v>
      </c>
      <c r="G59" s="10">
        <v>57.98244</v>
      </c>
      <c r="H59" s="7">
        <v>37.2</v>
      </c>
      <c r="I59" s="13">
        <f t="shared" si="0"/>
        <v>95.18244</v>
      </c>
      <c r="J59" s="7" t="s">
        <v>103</v>
      </c>
      <c r="K59" s="6"/>
    </row>
    <row r="60" ht="20.25" customHeight="1" spans="1:11">
      <c r="A60" s="8">
        <v>56</v>
      </c>
      <c r="B60" s="9" t="s">
        <v>22</v>
      </c>
      <c r="C60" s="9" t="s">
        <v>147</v>
      </c>
      <c r="D60" s="9" t="s">
        <v>148</v>
      </c>
      <c r="E60" s="8" t="s">
        <v>16</v>
      </c>
      <c r="F60" s="9" t="s">
        <v>21</v>
      </c>
      <c r="G60" s="10">
        <v>57.582312</v>
      </c>
      <c r="H60" s="7">
        <v>37.6</v>
      </c>
      <c r="I60" s="13">
        <f t="shared" si="0"/>
        <v>95.182312</v>
      </c>
      <c r="J60" s="7" t="s">
        <v>103</v>
      </c>
      <c r="K60" s="6"/>
    </row>
    <row r="61" ht="20.25" customHeight="1" spans="1:11">
      <c r="A61" s="8">
        <v>58</v>
      </c>
      <c r="B61" s="9" t="s">
        <v>46</v>
      </c>
      <c r="C61" s="9" t="s">
        <v>149</v>
      </c>
      <c r="D61" s="9" t="s">
        <v>150</v>
      </c>
      <c r="E61" s="8" t="s">
        <v>39</v>
      </c>
      <c r="F61" s="9" t="s">
        <v>151</v>
      </c>
      <c r="G61" s="10">
        <v>58.34076</v>
      </c>
      <c r="H61" s="7">
        <v>36.8</v>
      </c>
      <c r="I61" s="13">
        <f t="shared" si="0"/>
        <v>95.14076</v>
      </c>
      <c r="J61" s="7" t="s">
        <v>103</v>
      </c>
      <c r="K61" s="6"/>
    </row>
    <row r="62" ht="20.25" customHeight="1" spans="1:11">
      <c r="A62" s="8">
        <v>59</v>
      </c>
      <c r="B62" s="9" t="s">
        <v>46</v>
      </c>
      <c r="C62" s="9" t="s">
        <v>152</v>
      </c>
      <c r="D62" s="9" t="s">
        <v>153</v>
      </c>
      <c r="E62" s="8" t="s">
        <v>16</v>
      </c>
      <c r="F62" s="9" t="s">
        <v>25</v>
      </c>
      <c r="G62" s="10">
        <v>57.532938</v>
      </c>
      <c r="H62" s="7">
        <v>37.6</v>
      </c>
      <c r="I62" s="13">
        <f t="shared" si="0"/>
        <v>95.132938</v>
      </c>
      <c r="J62" s="7" t="s">
        <v>103</v>
      </c>
      <c r="K62" s="6"/>
    </row>
    <row r="63" ht="20.25" customHeight="1" spans="1:11">
      <c r="A63" s="8">
        <v>60</v>
      </c>
      <c r="B63" s="9" t="s">
        <v>26</v>
      </c>
      <c r="C63" s="9" t="s">
        <v>154</v>
      </c>
      <c r="D63" s="9" t="s">
        <v>155</v>
      </c>
      <c r="E63" s="8" t="s">
        <v>16</v>
      </c>
      <c r="F63" s="9" t="s">
        <v>17</v>
      </c>
      <c r="G63" s="10">
        <v>57.510846</v>
      </c>
      <c r="H63" s="7">
        <v>37.6</v>
      </c>
      <c r="I63" s="13">
        <f t="shared" si="0"/>
        <v>95.110846</v>
      </c>
      <c r="J63" s="7" t="s">
        <v>103</v>
      </c>
      <c r="K63" s="6"/>
    </row>
    <row r="64" ht="20.25" customHeight="1" spans="1:11">
      <c r="A64" s="8">
        <v>61</v>
      </c>
      <c r="B64" s="9" t="s">
        <v>55</v>
      </c>
      <c r="C64" s="11" t="s">
        <v>156</v>
      </c>
      <c r="D64" s="9" t="s">
        <v>157</v>
      </c>
      <c r="E64" s="8" t="s">
        <v>39</v>
      </c>
      <c r="F64" s="9" t="s">
        <v>25</v>
      </c>
      <c r="G64" s="10">
        <v>57.502836</v>
      </c>
      <c r="H64" s="6">
        <v>37.6</v>
      </c>
      <c r="I64" s="13">
        <f t="shared" si="0"/>
        <v>95.102836</v>
      </c>
      <c r="J64" s="7" t="s">
        <v>103</v>
      </c>
      <c r="K64" s="14"/>
    </row>
    <row r="65" ht="20.25" customHeight="1" spans="1:11">
      <c r="A65" s="8">
        <v>61</v>
      </c>
      <c r="B65" s="9" t="s">
        <v>26</v>
      </c>
      <c r="C65" s="9" t="s">
        <v>158</v>
      </c>
      <c r="D65" s="9" t="s">
        <v>159</v>
      </c>
      <c r="E65" s="8" t="s">
        <v>16</v>
      </c>
      <c r="F65" s="9" t="s">
        <v>17</v>
      </c>
      <c r="G65" s="10">
        <v>57.500862</v>
      </c>
      <c r="H65" s="7">
        <v>37.6</v>
      </c>
      <c r="I65" s="13">
        <f t="shared" si="0"/>
        <v>95.100862</v>
      </c>
      <c r="J65" s="7" t="s">
        <v>103</v>
      </c>
      <c r="K65" s="6"/>
    </row>
    <row r="66" ht="20.25" customHeight="1" spans="1:11">
      <c r="A66" s="8">
        <v>63</v>
      </c>
      <c r="B66" s="9" t="s">
        <v>26</v>
      </c>
      <c r="C66" s="9" t="s">
        <v>160</v>
      </c>
      <c r="D66" s="9" t="s">
        <v>161</v>
      </c>
      <c r="E66" s="8" t="s">
        <v>16</v>
      </c>
      <c r="F66" s="9" t="s">
        <v>25</v>
      </c>
      <c r="G66" s="10">
        <v>57.494556</v>
      </c>
      <c r="H66" s="7">
        <v>37.6</v>
      </c>
      <c r="I66" s="13">
        <f t="shared" si="0"/>
        <v>95.094556</v>
      </c>
      <c r="J66" s="7" t="s">
        <v>103</v>
      </c>
      <c r="K66" s="6"/>
    </row>
    <row r="67" ht="20.25" customHeight="1" spans="1:11">
      <c r="A67" s="8">
        <v>63</v>
      </c>
      <c r="B67" s="9" t="s">
        <v>55</v>
      </c>
      <c r="C67" s="11" t="s">
        <v>162</v>
      </c>
      <c r="D67" s="9" t="s">
        <v>163</v>
      </c>
      <c r="E67" s="8" t="s">
        <v>39</v>
      </c>
      <c r="F67" s="12" t="s">
        <v>126</v>
      </c>
      <c r="G67" s="10">
        <v>57.49236</v>
      </c>
      <c r="H67" s="6">
        <v>37.6</v>
      </c>
      <c r="I67" s="13">
        <f t="shared" si="0"/>
        <v>95.09236</v>
      </c>
      <c r="J67" s="7" t="s">
        <v>103</v>
      </c>
      <c r="K67" s="14"/>
    </row>
    <row r="68" ht="20.25" customHeight="1" spans="1:11">
      <c r="A68" s="8">
        <v>65</v>
      </c>
      <c r="B68" s="9" t="s">
        <v>55</v>
      </c>
      <c r="C68" s="9" t="s">
        <v>164</v>
      </c>
      <c r="D68" s="9" t="s">
        <v>165</v>
      </c>
      <c r="E68" s="8" t="s">
        <v>39</v>
      </c>
      <c r="F68" s="15" t="s">
        <v>166</v>
      </c>
      <c r="G68" s="10">
        <v>57.0552</v>
      </c>
      <c r="H68" s="7">
        <v>38</v>
      </c>
      <c r="I68" s="13">
        <f t="shared" ref="I68:I122" si="1">G68+H68</f>
        <v>95.0552</v>
      </c>
      <c r="J68" s="7" t="s">
        <v>103</v>
      </c>
      <c r="K68" s="14"/>
    </row>
    <row r="69" ht="20.25" customHeight="1" spans="1:11">
      <c r="A69" s="8">
        <v>66</v>
      </c>
      <c r="B69" s="9" t="s">
        <v>46</v>
      </c>
      <c r="C69" s="9" t="s">
        <v>167</v>
      </c>
      <c r="D69" s="9" t="s">
        <v>168</v>
      </c>
      <c r="E69" s="8" t="s">
        <v>16</v>
      </c>
      <c r="F69" s="9" t="s">
        <v>25</v>
      </c>
      <c r="G69" s="10">
        <v>57.403314</v>
      </c>
      <c r="H69" s="7">
        <v>37.6</v>
      </c>
      <c r="I69" s="13">
        <f t="shared" si="1"/>
        <v>95.003314</v>
      </c>
      <c r="J69" s="7" t="s">
        <v>103</v>
      </c>
      <c r="K69" s="6"/>
    </row>
    <row r="70" ht="20.25" customHeight="1" spans="1:11">
      <c r="A70" s="8">
        <v>67</v>
      </c>
      <c r="B70" s="9" t="s">
        <v>22</v>
      </c>
      <c r="C70" s="9" t="s">
        <v>169</v>
      </c>
      <c r="D70" s="9" t="s">
        <v>170</v>
      </c>
      <c r="E70" s="8" t="s">
        <v>16</v>
      </c>
      <c r="F70" s="9" t="s">
        <v>21</v>
      </c>
      <c r="G70" s="10">
        <v>57.78033</v>
      </c>
      <c r="H70" s="7">
        <v>37.2</v>
      </c>
      <c r="I70" s="13">
        <f t="shared" si="1"/>
        <v>94.98033</v>
      </c>
      <c r="J70" s="7" t="s">
        <v>103</v>
      </c>
      <c r="K70" s="6"/>
    </row>
    <row r="71" ht="20.25" customHeight="1" spans="1:11">
      <c r="A71" s="8">
        <v>68</v>
      </c>
      <c r="B71" s="9" t="s">
        <v>55</v>
      </c>
      <c r="C71" s="11" t="s">
        <v>171</v>
      </c>
      <c r="D71" s="9" t="s">
        <v>172</v>
      </c>
      <c r="E71" s="8" t="s">
        <v>16</v>
      </c>
      <c r="F71" s="12" t="s">
        <v>126</v>
      </c>
      <c r="G71" s="10">
        <v>56.964918</v>
      </c>
      <c r="H71" s="6">
        <v>38</v>
      </c>
      <c r="I71" s="13">
        <f t="shared" si="1"/>
        <v>94.964918</v>
      </c>
      <c r="J71" s="7" t="s">
        <v>103</v>
      </c>
      <c r="K71" s="14"/>
    </row>
    <row r="72" ht="20.25" customHeight="1" spans="1:11">
      <c r="A72" s="8">
        <v>68</v>
      </c>
      <c r="B72" s="9" t="s">
        <v>55</v>
      </c>
      <c r="C72" s="11" t="s">
        <v>173</v>
      </c>
      <c r="D72" s="9" t="s">
        <v>174</v>
      </c>
      <c r="E72" s="8" t="s">
        <v>39</v>
      </c>
      <c r="F72" s="9" t="s">
        <v>25</v>
      </c>
      <c r="G72" s="10">
        <v>56.95596</v>
      </c>
      <c r="H72" s="6">
        <v>38</v>
      </c>
      <c r="I72" s="13">
        <f t="shared" si="1"/>
        <v>94.95596</v>
      </c>
      <c r="J72" s="7" t="s">
        <v>103</v>
      </c>
      <c r="K72" s="14"/>
    </row>
    <row r="73" ht="20.25" customHeight="1" spans="1:11">
      <c r="A73" s="8">
        <v>70</v>
      </c>
      <c r="B73" s="9" t="s">
        <v>26</v>
      </c>
      <c r="C73" s="9" t="s">
        <v>175</v>
      </c>
      <c r="D73" s="9" t="s">
        <v>176</v>
      </c>
      <c r="E73" s="8" t="s">
        <v>39</v>
      </c>
      <c r="F73" s="9" t="s">
        <v>17</v>
      </c>
      <c r="G73" s="10">
        <v>57.753348</v>
      </c>
      <c r="H73" s="7">
        <v>37.2</v>
      </c>
      <c r="I73" s="13">
        <f t="shared" si="1"/>
        <v>94.953348</v>
      </c>
      <c r="J73" s="7" t="s">
        <v>103</v>
      </c>
      <c r="K73" s="6"/>
    </row>
    <row r="74" ht="20.25" customHeight="1" spans="1:11">
      <c r="A74" s="8">
        <v>71</v>
      </c>
      <c r="B74" s="9" t="s">
        <v>55</v>
      </c>
      <c r="C74" s="11" t="s">
        <v>177</v>
      </c>
      <c r="D74" s="9" t="s">
        <v>178</v>
      </c>
      <c r="E74" s="8" t="s">
        <v>16</v>
      </c>
      <c r="F74" s="12" t="s">
        <v>126</v>
      </c>
      <c r="G74" s="10">
        <v>58.14252</v>
      </c>
      <c r="H74" s="6">
        <v>36.8</v>
      </c>
      <c r="I74" s="13">
        <f t="shared" si="1"/>
        <v>94.94252</v>
      </c>
      <c r="J74" s="7" t="s">
        <v>103</v>
      </c>
      <c r="K74" s="14"/>
    </row>
    <row r="75" ht="20.25" customHeight="1" spans="1:11">
      <c r="A75" s="8">
        <v>71</v>
      </c>
      <c r="B75" s="9" t="s">
        <v>55</v>
      </c>
      <c r="C75" s="9" t="s">
        <v>179</v>
      </c>
      <c r="D75" s="9" t="s">
        <v>180</v>
      </c>
      <c r="E75" s="8" t="s">
        <v>39</v>
      </c>
      <c r="F75" s="9" t="s">
        <v>21</v>
      </c>
      <c r="G75" s="10">
        <v>57.739302</v>
      </c>
      <c r="H75" s="7">
        <v>37.2</v>
      </c>
      <c r="I75" s="13">
        <f t="shared" si="1"/>
        <v>94.939302</v>
      </c>
      <c r="J75" s="7" t="s">
        <v>103</v>
      </c>
      <c r="K75" s="6"/>
    </row>
    <row r="76" ht="20.25" customHeight="1" spans="1:11">
      <c r="A76" s="8">
        <v>73</v>
      </c>
      <c r="B76" s="9" t="s">
        <v>55</v>
      </c>
      <c r="C76" s="11" t="s">
        <v>181</v>
      </c>
      <c r="D76" s="9" t="s">
        <v>182</v>
      </c>
      <c r="E76" s="8" t="s">
        <v>16</v>
      </c>
      <c r="F76" s="12" t="s">
        <v>89</v>
      </c>
      <c r="G76" s="10">
        <v>57.32592</v>
      </c>
      <c r="H76" s="6">
        <v>37.6</v>
      </c>
      <c r="I76" s="13">
        <f t="shared" si="1"/>
        <v>94.92592</v>
      </c>
      <c r="J76" s="7" t="s">
        <v>103</v>
      </c>
      <c r="K76" s="14"/>
    </row>
    <row r="77" ht="20.25" customHeight="1" spans="1:11">
      <c r="A77" s="8">
        <v>74</v>
      </c>
      <c r="B77" s="9" t="s">
        <v>26</v>
      </c>
      <c r="C77" s="9" t="s">
        <v>183</v>
      </c>
      <c r="D77" s="9">
        <v>9201351211</v>
      </c>
      <c r="E77" s="8" t="s">
        <v>16</v>
      </c>
      <c r="F77" s="12" t="s">
        <v>126</v>
      </c>
      <c r="G77" s="10">
        <v>57.30792</v>
      </c>
      <c r="H77" s="6">
        <v>37.6</v>
      </c>
      <c r="I77" s="13">
        <f t="shared" si="1"/>
        <v>94.90792</v>
      </c>
      <c r="J77" s="7" t="s">
        <v>103</v>
      </c>
      <c r="K77" s="14"/>
    </row>
    <row r="78" ht="20.25" customHeight="1" spans="1:11">
      <c r="A78" s="8">
        <v>75</v>
      </c>
      <c r="B78" s="9" t="s">
        <v>26</v>
      </c>
      <c r="C78" s="9" t="s">
        <v>184</v>
      </c>
      <c r="D78" s="9" t="s">
        <v>185</v>
      </c>
      <c r="E78" s="8" t="s">
        <v>39</v>
      </c>
      <c r="F78" s="9" t="s">
        <v>21</v>
      </c>
      <c r="G78" s="10">
        <v>57.689634</v>
      </c>
      <c r="H78" s="7">
        <v>37.2</v>
      </c>
      <c r="I78" s="13">
        <f t="shared" si="1"/>
        <v>94.889634</v>
      </c>
      <c r="J78" s="7" t="s">
        <v>103</v>
      </c>
      <c r="K78" s="6"/>
    </row>
    <row r="79" ht="20.25" customHeight="1" spans="1:11">
      <c r="A79" s="8">
        <v>76</v>
      </c>
      <c r="B79" s="9" t="s">
        <v>26</v>
      </c>
      <c r="C79" s="9" t="s">
        <v>186</v>
      </c>
      <c r="D79" s="9" t="s">
        <v>187</v>
      </c>
      <c r="E79" s="8" t="s">
        <v>39</v>
      </c>
      <c r="F79" s="9" t="s">
        <v>17</v>
      </c>
      <c r="G79" s="10">
        <v>57.634536</v>
      </c>
      <c r="H79" s="7">
        <v>37.2</v>
      </c>
      <c r="I79" s="13">
        <f t="shared" si="1"/>
        <v>94.834536</v>
      </c>
      <c r="J79" s="7" t="s">
        <v>103</v>
      </c>
      <c r="K79" s="6"/>
    </row>
    <row r="80" ht="20.25" customHeight="1" spans="1:11">
      <c r="A80" s="8">
        <v>76</v>
      </c>
      <c r="B80" s="9" t="s">
        <v>13</v>
      </c>
      <c r="C80" s="9" t="s">
        <v>188</v>
      </c>
      <c r="D80" s="9" t="s">
        <v>189</v>
      </c>
      <c r="E80" s="8" t="s">
        <v>16</v>
      </c>
      <c r="F80" s="9" t="s">
        <v>21</v>
      </c>
      <c r="G80" s="10">
        <v>58.025154</v>
      </c>
      <c r="H80" s="7">
        <v>36.8</v>
      </c>
      <c r="I80" s="13">
        <f t="shared" si="1"/>
        <v>94.825154</v>
      </c>
      <c r="J80" s="7" t="s">
        <v>103</v>
      </c>
      <c r="K80" s="6"/>
    </row>
    <row r="81" ht="20.25" customHeight="1" spans="1:11">
      <c r="A81" s="8">
        <v>78</v>
      </c>
      <c r="B81" s="9" t="s">
        <v>26</v>
      </c>
      <c r="C81" s="9" t="s">
        <v>190</v>
      </c>
      <c r="D81" s="9" t="s">
        <v>191</v>
      </c>
      <c r="E81" s="8" t="s">
        <v>39</v>
      </c>
      <c r="F81" s="9" t="s">
        <v>25</v>
      </c>
      <c r="G81" s="10">
        <v>58.013082</v>
      </c>
      <c r="H81" s="7">
        <v>36.8</v>
      </c>
      <c r="I81" s="13">
        <f t="shared" si="1"/>
        <v>94.813082</v>
      </c>
      <c r="J81" s="7" t="s">
        <v>103</v>
      </c>
      <c r="K81" s="6"/>
    </row>
    <row r="82" ht="20.25" customHeight="1" spans="1:11">
      <c r="A82" s="8">
        <v>79</v>
      </c>
      <c r="B82" s="9" t="s">
        <v>22</v>
      </c>
      <c r="C82" s="9" t="s">
        <v>192</v>
      </c>
      <c r="D82" s="9" t="s">
        <v>193</v>
      </c>
      <c r="E82" s="8" t="s">
        <v>39</v>
      </c>
      <c r="F82" s="9" t="s">
        <v>25</v>
      </c>
      <c r="G82" s="10">
        <v>57.59652</v>
      </c>
      <c r="H82" s="7">
        <v>37.2</v>
      </c>
      <c r="I82" s="13">
        <f t="shared" si="1"/>
        <v>94.79652</v>
      </c>
      <c r="J82" s="7" t="s">
        <v>103</v>
      </c>
      <c r="K82" s="6"/>
    </row>
    <row r="83" ht="20.25" customHeight="1" spans="1:11">
      <c r="A83" s="8">
        <v>80</v>
      </c>
      <c r="B83" s="9" t="s">
        <v>29</v>
      </c>
      <c r="C83" s="9" t="s">
        <v>194</v>
      </c>
      <c r="D83" s="9" t="s">
        <v>195</v>
      </c>
      <c r="E83" s="8" t="s">
        <v>39</v>
      </c>
      <c r="F83" s="9" t="s">
        <v>21</v>
      </c>
      <c r="G83" s="10">
        <v>57.187932</v>
      </c>
      <c r="H83" s="7">
        <v>37.6</v>
      </c>
      <c r="I83" s="13">
        <f t="shared" si="1"/>
        <v>94.787932</v>
      </c>
      <c r="J83" s="7" t="s">
        <v>103</v>
      </c>
      <c r="K83" s="6"/>
    </row>
    <row r="84" ht="20.25" customHeight="1" spans="1:11">
      <c r="A84" s="8">
        <v>81</v>
      </c>
      <c r="B84" s="9" t="s">
        <v>55</v>
      </c>
      <c r="C84" s="11" t="s">
        <v>196</v>
      </c>
      <c r="D84" s="9" t="s">
        <v>197</v>
      </c>
      <c r="E84" s="8" t="s">
        <v>39</v>
      </c>
      <c r="F84" s="12" t="s">
        <v>126</v>
      </c>
      <c r="G84" s="10">
        <v>57.07152</v>
      </c>
      <c r="H84" s="6">
        <v>37.6</v>
      </c>
      <c r="I84" s="13">
        <f t="shared" si="1"/>
        <v>94.67152</v>
      </c>
      <c r="J84" s="7" t="s">
        <v>103</v>
      </c>
      <c r="K84" s="14"/>
    </row>
    <row r="85" ht="20.25" customHeight="1" spans="1:11">
      <c r="A85" s="8">
        <v>81</v>
      </c>
      <c r="B85" s="9" t="s">
        <v>55</v>
      </c>
      <c r="C85" s="9" t="s">
        <v>198</v>
      </c>
      <c r="D85" s="9" t="s">
        <v>199</v>
      </c>
      <c r="E85" s="8" t="s">
        <v>16</v>
      </c>
      <c r="F85" s="15" t="s">
        <v>166</v>
      </c>
      <c r="G85" s="10">
        <v>56.669136</v>
      </c>
      <c r="H85" s="7">
        <v>38</v>
      </c>
      <c r="I85" s="13">
        <f t="shared" si="1"/>
        <v>94.669136</v>
      </c>
      <c r="J85" s="7" t="s">
        <v>103</v>
      </c>
      <c r="K85" s="14"/>
    </row>
    <row r="86" ht="20.25" customHeight="1" spans="1:11">
      <c r="A86" s="8">
        <v>83</v>
      </c>
      <c r="B86" s="9" t="s">
        <v>55</v>
      </c>
      <c r="C86" s="11" t="s">
        <v>200</v>
      </c>
      <c r="D86" s="9" t="s">
        <v>201</v>
      </c>
      <c r="E86" s="8" t="s">
        <v>16</v>
      </c>
      <c r="F86" s="12" t="s">
        <v>126</v>
      </c>
      <c r="G86" s="10">
        <v>57.8586</v>
      </c>
      <c r="H86" s="6">
        <v>36.8</v>
      </c>
      <c r="I86" s="13">
        <f t="shared" si="1"/>
        <v>94.6586</v>
      </c>
      <c r="J86" s="7" t="s">
        <v>103</v>
      </c>
      <c r="K86" s="14"/>
    </row>
    <row r="87" ht="20.25" customHeight="1" spans="1:11">
      <c r="A87" s="8">
        <v>84</v>
      </c>
      <c r="B87" s="9" t="s">
        <v>55</v>
      </c>
      <c r="C87" s="11" t="s">
        <v>202</v>
      </c>
      <c r="D87" s="9" t="s">
        <v>203</v>
      </c>
      <c r="E87" s="8" t="s">
        <v>16</v>
      </c>
      <c r="F87" s="9" t="s">
        <v>25</v>
      </c>
      <c r="G87" s="10">
        <v>57.047448</v>
      </c>
      <c r="H87" s="6">
        <v>37.6</v>
      </c>
      <c r="I87" s="13">
        <f t="shared" si="1"/>
        <v>94.647448</v>
      </c>
      <c r="J87" s="7" t="s">
        <v>103</v>
      </c>
      <c r="K87" s="14"/>
    </row>
    <row r="88" ht="20.25" customHeight="1" spans="1:11">
      <c r="A88" s="8">
        <v>85</v>
      </c>
      <c r="B88" s="9" t="s">
        <v>22</v>
      </c>
      <c r="C88" s="9" t="s">
        <v>83</v>
      </c>
      <c r="D88" s="9" t="s">
        <v>84</v>
      </c>
      <c r="E88" s="8" t="s">
        <v>16</v>
      </c>
      <c r="F88" s="9" t="s">
        <v>25</v>
      </c>
      <c r="G88" s="10">
        <v>57.839274</v>
      </c>
      <c r="H88" s="7">
        <v>36.8</v>
      </c>
      <c r="I88" s="13">
        <f t="shared" si="1"/>
        <v>94.639274</v>
      </c>
      <c r="J88" s="7" t="s">
        <v>103</v>
      </c>
      <c r="K88" s="6"/>
    </row>
    <row r="89" ht="20.25" customHeight="1" spans="1:11">
      <c r="A89" s="8">
        <v>86</v>
      </c>
      <c r="B89" s="9" t="s">
        <v>55</v>
      </c>
      <c r="C89" s="11" t="s">
        <v>204</v>
      </c>
      <c r="D89" s="9" t="s">
        <v>205</v>
      </c>
      <c r="E89" s="8" t="s">
        <v>39</v>
      </c>
      <c r="F89" s="16" t="s">
        <v>25</v>
      </c>
      <c r="G89" s="10">
        <v>57.79368</v>
      </c>
      <c r="H89" s="6">
        <v>36.8</v>
      </c>
      <c r="I89" s="13">
        <f t="shared" si="1"/>
        <v>94.59368</v>
      </c>
      <c r="J89" s="7" t="s">
        <v>103</v>
      </c>
      <c r="K89" s="14"/>
    </row>
    <row r="90" ht="20.25" customHeight="1" spans="1:11">
      <c r="A90" s="8">
        <v>87</v>
      </c>
      <c r="B90" s="9" t="s">
        <v>26</v>
      </c>
      <c r="C90" s="9" t="s">
        <v>206</v>
      </c>
      <c r="D90" s="9" t="s">
        <v>207</v>
      </c>
      <c r="E90" s="8" t="s">
        <v>39</v>
      </c>
      <c r="F90" s="9" t="s">
        <v>25</v>
      </c>
      <c r="G90" s="10">
        <v>58.16544</v>
      </c>
      <c r="H90" s="7">
        <v>36.4</v>
      </c>
      <c r="I90" s="13">
        <f t="shared" si="1"/>
        <v>94.56544</v>
      </c>
      <c r="J90" s="7" t="s">
        <v>103</v>
      </c>
      <c r="K90" s="6"/>
    </row>
    <row r="91" ht="20.25" customHeight="1" spans="1:11">
      <c r="A91" s="8">
        <v>88</v>
      </c>
      <c r="B91" s="9" t="s">
        <v>26</v>
      </c>
      <c r="C91" s="9" t="s">
        <v>208</v>
      </c>
      <c r="D91" s="9" t="s">
        <v>209</v>
      </c>
      <c r="E91" s="8" t="s">
        <v>16</v>
      </c>
      <c r="F91" s="9" t="s">
        <v>17</v>
      </c>
      <c r="G91" s="10">
        <v>57.730428</v>
      </c>
      <c r="H91" s="7">
        <v>36.8</v>
      </c>
      <c r="I91" s="13">
        <f t="shared" si="1"/>
        <v>94.530428</v>
      </c>
      <c r="J91" s="7" t="s">
        <v>103</v>
      </c>
      <c r="K91" s="6"/>
    </row>
    <row r="92" ht="20.25" customHeight="1" spans="1:11">
      <c r="A92" s="8">
        <v>89</v>
      </c>
      <c r="B92" s="9" t="s">
        <v>55</v>
      </c>
      <c r="C92" s="11" t="s">
        <v>210</v>
      </c>
      <c r="D92" s="9">
        <v>9201001014</v>
      </c>
      <c r="E92" s="8" t="s">
        <v>39</v>
      </c>
      <c r="F92" s="8" t="s">
        <v>151</v>
      </c>
      <c r="G92" s="10">
        <v>57.592266</v>
      </c>
      <c r="H92" s="6">
        <v>36.8</v>
      </c>
      <c r="I92" s="13">
        <f t="shared" si="1"/>
        <v>94.392266</v>
      </c>
      <c r="J92" s="7" t="s">
        <v>103</v>
      </c>
      <c r="K92" s="14"/>
    </row>
    <row r="93" ht="20.25" customHeight="1" spans="1:11">
      <c r="A93" s="8">
        <v>89</v>
      </c>
      <c r="B93" s="9" t="s">
        <v>55</v>
      </c>
      <c r="C93" s="11" t="s">
        <v>211</v>
      </c>
      <c r="D93" s="9" t="s">
        <v>212</v>
      </c>
      <c r="E93" s="8" t="s">
        <v>39</v>
      </c>
      <c r="F93" s="16" t="s">
        <v>126</v>
      </c>
      <c r="G93" s="10">
        <v>56.78949</v>
      </c>
      <c r="H93" s="6">
        <v>37.6</v>
      </c>
      <c r="I93" s="13">
        <f t="shared" si="1"/>
        <v>94.38949</v>
      </c>
      <c r="J93" s="7" t="s">
        <v>103</v>
      </c>
      <c r="K93" s="14"/>
    </row>
    <row r="94" ht="20.25" customHeight="1" spans="1:11">
      <c r="A94" s="8">
        <v>89</v>
      </c>
      <c r="B94" s="9" t="s">
        <v>55</v>
      </c>
      <c r="C94" s="11" t="s">
        <v>213</v>
      </c>
      <c r="D94" s="9" t="s">
        <v>214</v>
      </c>
      <c r="E94" s="8" t="s">
        <v>16</v>
      </c>
      <c r="F94" s="9" t="s">
        <v>25</v>
      </c>
      <c r="G94" s="10">
        <v>56.7873</v>
      </c>
      <c r="H94" s="6">
        <v>37.6</v>
      </c>
      <c r="I94" s="13">
        <f t="shared" si="1"/>
        <v>94.3873</v>
      </c>
      <c r="J94" s="7" t="s">
        <v>103</v>
      </c>
      <c r="K94" s="14"/>
    </row>
    <row r="95" ht="20.25" customHeight="1" spans="1:11">
      <c r="A95" s="8">
        <v>92</v>
      </c>
      <c r="B95" s="9" t="s">
        <v>55</v>
      </c>
      <c r="C95" s="11" t="s">
        <v>215</v>
      </c>
      <c r="D95" s="9">
        <v>9201701009</v>
      </c>
      <c r="E95" s="8" t="s">
        <v>39</v>
      </c>
      <c r="F95" s="8" t="s">
        <v>151</v>
      </c>
      <c r="G95" s="10">
        <v>57.553572</v>
      </c>
      <c r="H95" s="6">
        <v>36.8</v>
      </c>
      <c r="I95" s="13">
        <f t="shared" si="1"/>
        <v>94.353572</v>
      </c>
      <c r="J95" s="7" t="s">
        <v>103</v>
      </c>
      <c r="K95" s="14"/>
    </row>
    <row r="96" ht="20.25" customHeight="1" spans="1:11">
      <c r="A96" s="8">
        <v>93</v>
      </c>
      <c r="B96" s="9" t="s">
        <v>68</v>
      </c>
      <c r="C96" s="9" t="s">
        <v>216</v>
      </c>
      <c r="D96" s="9" t="s">
        <v>217</v>
      </c>
      <c r="E96" s="8" t="s">
        <v>39</v>
      </c>
      <c r="F96" s="9" t="s">
        <v>21</v>
      </c>
      <c r="G96" s="10">
        <v>57.526044</v>
      </c>
      <c r="H96" s="7">
        <v>36.8</v>
      </c>
      <c r="I96" s="13">
        <f t="shared" si="1"/>
        <v>94.326044</v>
      </c>
      <c r="J96" s="7" t="s">
        <v>103</v>
      </c>
      <c r="K96" s="6"/>
    </row>
    <row r="97" ht="20.25" customHeight="1" spans="1:11">
      <c r="A97" s="8">
        <v>94</v>
      </c>
      <c r="B97" s="9" t="s">
        <v>55</v>
      </c>
      <c r="C97" s="11" t="s">
        <v>218</v>
      </c>
      <c r="D97" s="9" t="s">
        <v>219</v>
      </c>
      <c r="E97" s="8" t="s">
        <v>16</v>
      </c>
      <c r="F97" s="9" t="s">
        <v>25</v>
      </c>
      <c r="G97" s="10">
        <v>57.04356</v>
      </c>
      <c r="H97" s="6">
        <v>37.2</v>
      </c>
      <c r="I97" s="13">
        <f t="shared" si="1"/>
        <v>94.24356</v>
      </c>
      <c r="J97" s="7" t="s">
        <v>103</v>
      </c>
      <c r="K97" s="14"/>
    </row>
    <row r="98" ht="20.25" customHeight="1" spans="1:11">
      <c r="A98" s="8">
        <v>95</v>
      </c>
      <c r="B98" s="9" t="s">
        <v>55</v>
      </c>
      <c r="C98" s="11" t="s">
        <v>220</v>
      </c>
      <c r="D98" s="9" t="s">
        <v>221</v>
      </c>
      <c r="E98" s="8" t="s">
        <v>16</v>
      </c>
      <c r="F98" s="12" t="s">
        <v>89</v>
      </c>
      <c r="G98" s="10">
        <v>57.402744</v>
      </c>
      <c r="H98" s="6">
        <v>36.8</v>
      </c>
      <c r="I98" s="13">
        <f t="shared" si="1"/>
        <v>94.202744</v>
      </c>
      <c r="J98" s="7" t="s">
        <v>103</v>
      </c>
      <c r="K98" s="14"/>
    </row>
    <row r="99" ht="20.25" customHeight="1" spans="1:11">
      <c r="A99" s="8">
        <v>96</v>
      </c>
      <c r="B99" s="9" t="s">
        <v>22</v>
      </c>
      <c r="C99" s="9" t="s">
        <v>222</v>
      </c>
      <c r="D99" s="9" t="s">
        <v>223</v>
      </c>
      <c r="E99" s="8" t="s">
        <v>39</v>
      </c>
      <c r="F99" s="9" t="s">
        <v>25</v>
      </c>
      <c r="G99" s="10">
        <v>57.385752</v>
      </c>
      <c r="H99" s="7">
        <v>36.8</v>
      </c>
      <c r="I99" s="13">
        <f t="shared" si="1"/>
        <v>94.185752</v>
      </c>
      <c r="J99" s="7" t="s">
        <v>103</v>
      </c>
      <c r="K99" s="6"/>
    </row>
    <row r="100" ht="20.25" customHeight="1" spans="1:11">
      <c r="A100" s="8">
        <v>97</v>
      </c>
      <c r="B100" s="9" t="s">
        <v>55</v>
      </c>
      <c r="C100" s="11" t="s">
        <v>224</v>
      </c>
      <c r="D100" s="9" t="s">
        <v>225</v>
      </c>
      <c r="E100" s="8" t="s">
        <v>16</v>
      </c>
      <c r="F100" s="15" t="s">
        <v>166</v>
      </c>
      <c r="G100" s="10">
        <v>56.158194</v>
      </c>
      <c r="H100" s="6">
        <v>38</v>
      </c>
      <c r="I100" s="13">
        <f t="shared" si="1"/>
        <v>94.158194</v>
      </c>
      <c r="J100" s="7" t="s">
        <v>103</v>
      </c>
      <c r="K100" s="14"/>
    </row>
    <row r="101" ht="20.25" customHeight="1" spans="1:11">
      <c r="A101" s="8">
        <v>97</v>
      </c>
      <c r="B101" s="9" t="s">
        <v>55</v>
      </c>
      <c r="C101" s="11" t="s">
        <v>226</v>
      </c>
      <c r="D101" s="9">
        <v>9198211015</v>
      </c>
      <c r="E101" s="8" t="s">
        <v>39</v>
      </c>
      <c r="F101" s="9" t="s">
        <v>17</v>
      </c>
      <c r="G101" s="10">
        <v>56.956266</v>
      </c>
      <c r="H101" s="6">
        <v>37.2</v>
      </c>
      <c r="I101" s="13">
        <f t="shared" si="1"/>
        <v>94.156266</v>
      </c>
      <c r="J101" s="7" t="s">
        <v>103</v>
      </c>
      <c r="K101" s="14"/>
    </row>
    <row r="102" ht="20.25" customHeight="1" spans="1:11">
      <c r="A102" s="8">
        <v>99</v>
      </c>
      <c r="B102" s="9" t="s">
        <v>26</v>
      </c>
      <c r="C102" s="9" t="s">
        <v>227</v>
      </c>
      <c r="D102" s="9" t="s">
        <v>228</v>
      </c>
      <c r="E102" s="8" t="s">
        <v>39</v>
      </c>
      <c r="F102" s="16" t="s">
        <v>17</v>
      </c>
      <c r="G102" s="10">
        <v>56.510424</v>
      </c>
      <c r="H102" s="7">
        <v>37.6</v>
      </c>
      <c r="I102" s="13">
        <f t="shared" si="1"/>
        <v>94.110424</v>
      </c>
      <c r="J102" s="7" t="s">
        <v>103</v>
      </c>
      <c r="K102" s="14"/>
    </row>
    <row r="103" ht="20.25" customHeight="1" spans="1:11">
      <c r="A103" s="8">
        <v>100</v>
      </c>
      <c r="B103" s="9" t="s">
        <v>26</v>
      </c>
      <c r="C103" s="9" t="s">
        <v>229</v>
      </c>
      <c r="D103" s="9" t="s">
        <v>230</v>
      </c>
      <c r="E103" s="8" t="s">
        <v>39</v>
      </c>
      <c r="F103" s="9" t="s">
        <v>17</v>
      </c>
      <c r="G103" s="10">
        <v>57.262434</v>
      </c>
      <c r="H103" s="7">
        <v>36.8</v>
      </c>
      <c r="I103" s="13">
        <f t="shared" si="1"/>
        <v>94.062434</v>
      </c>
      <c r="J103" s="7" t="s">
        <v>103</v>
      </c>
      <c r="K103" s="6"/>
    </row>
    <row r="104" ht="20.25" customHeight="1" spans="1:11">
      <c r="A104" s="8">
        <v>101</v>
      </c>
      <c r="B104" s="9" t="s">
        <v>13</v>
      </c>
      <c r="C104" s="9" t="s">
        <v>95</v>
      </c>
      <c r="D104" s="9" t="s">
        <v>96</v>
      </c>
      <c r="E104" s="8" t="s">
        <v>39</v>
      </c>
      <c r="F104" s="9" t="s">
        <v>17</v>
      </c>
      <c r="G104" s="10">
        <v>57.653886</v>
      </c>
      <c r="H104" s="7">
        <v>36.4</v>
      </c>
      <c r="I104" s="13">
        <f t="shared" si="1"/>
        <v>94.053886</v>
      </c>
      <c r="J104" s="7" t="s">
        <v>103</v>
      </c>
      <c r="K104" s="6"/>
    </row>
    <row r="105" ht="20.25" customHeight="1" spans="1:11">
      <c r="A105" s="8">
        <v>102</v>
      </c>
      <c r="B105" s="9" t="s">
        <v>55</v>
      </c>
      <c r="C105" s="11" t="s">
        <v>231</v>
      </c>
      <c r="D105" s="9" t="s">
        <v>232</v>
      </c>
      <c r="E105" s="8" t="s">
        <v>39</v>
      </c>
      <c r="F105" s="16" t="s">
        <v>126</v>
      </c>
      <c r="G105" s="10">
        <v>56.41812</v>
      </c>
      <c r="H105" s="6">
        <v>37.6</v>
      </c>
      <c r="I105" s="13">
        <f t="shared" si="1"/>
        <v>94.01812</v>
      </c>
      <c r="J105" s="7" t="s">
        <v>103</v>
      </c>
      <c r="K105" s="14"/>
    </row>
    <row r="106" ht="20.25" customHeight="1" spans="1:11">
      <c r="A106" s="8">
        <v>102</v>
      </c>
      <c r="B106" s="9" t="s">
        <v>13</v>
      </c>
      <c r="C106" s="9" t="s">
        <v>233</v>
      </c>
      <c r="D106" s="9" t="s">
        <v>234</v>
      </c>
      <c r="E106" s="8" t="s">
        <v>39</v>
      </c>
      <c r="F106" s="9" t="s">
        <v>25</v>
      </c>
      <c r="G106" s="10">
        <v>57.616626</v>
      </c>
      <c r="H106" s="7">
        <v>36.4</v>
      </c>
      <c r="I106" s="13">
        <f t="shared" si="1"/>
        <v>94.016626</v>
      </c>
      <c r="J106" s="7" t="s">
        <v>103</v>
      </c>
      <c r="K106" s="6"/>
    </row>
    <row r="107" ht="20.25" customHeight="1" spans="1:11">
      <c r="A107" s="8">
        <v>104</v>
      </c>
      <c r="B107" s="9" t="s">
        <v>55</v>
      </c>
      <c r="C107" s="11" t="s">
        <v>235</v>
      </c>
      <c r="D107" s="9" t="s">
        <v>236</v>
      </c>
      <c r="E107" s="8" t="s">
        <v>39</v>
      </c>
      <c r="F107" s="12" t="s">
        <v>126</v>
      </c>
      <c r="G107" s="10">
        <v>57.19236</v>
      </c>
      <c r="H107" s="6">
        <v>36.8</v>
      </c>
      <c r="I107" s="13">
        <f t="shared" si="1"/>
        <v>93.99236</v>
      </c>
      <c r="J107" s="7" t="s">
        <v>103</v>
      </c>
      <c r="K107" s="14"/>
    </row>
    <row r="108" ht="20.25" customHeight="1" spans="1:11">
      <c r="A108" s="8">
        <v>105</v>
      </c>
      <c r="B108" s="9" t="s">
        <v>55</v>
      </c>
      <c r="C108" s="11" t="s">
        <v>237</v>
      </c>
      <c r="D108" s="9" t="s">
        <v>238</v>
      </c>
      <c r="E108" s="8" t="s">
        <v>39</v>
      </c>
      <c r="F108" s="9" t="s">
        <v>25</v>
      </c>
      <c r="G108" s="10">
        <v>57.099666</v>
      </c>
      <c r="H108" s="6">
        <v>36.8</v>
      </c>
      <c r="I108" s="13">
        <f t="shared" si="1"/>
        <v>93.899666</v>
      </c>
      <c r="J108" s="7" t="s">
        <v>103</v>
      </c>
      <c r="K108" s="14"/>
    </row>
    <row r="109" ht="20.25" customHeight="1" spans="1:11">
      <c r="A109" s="8">
        <v>106</v>
      </c>
      <c r="B109" s="9" t="s">
        <v>55</v>
      </c>
      <c r="C109" s="11" t="s">
        <v>239</v>
      </c>
      <c r="D109" s="9" t="s">
        <v>240</v>
      </c>
      <c r="E109" s="8" t="s">
        <v>39</v>
      </c>
      <c r="F109" s="12" t="s">
        <v>126</v>
      </c>
      <c r="G109" s="10">
        <v>57.012372</v>
      </c>
      <c r="H109" s="6">
        <v>36.8</v>
      </c>
      <c r="I109" s="13">
        <f t="shared" si="1"/>
        <v>93.812372</v>
      </c>
      <c r="J109" s="7" t="s">
        <v>103</v>
      </c>
      <c r="K109" s="14"/>
    </row>
    <row r="110" ht="20.25" customHeight="1" spans="1:11">
      <c r="A110" s="8">
        <v>107</v>
      </c>
      <c r="B110" s="9" t="s">
        <v>55</v>
      </c>
      <c r="C110" s="11" t="s">
        <v>241</v>
      </c>
      <c r="D110" s="9" t="s">
        <v>242</v>
      </c>
      <c r="E110" s="8" t="s">
        <v>16</v>
      </c>
      <c r="F110" s="16" t="s">
        <v>25</v>
      </c>
      <c r="G110" s="10">
        <v>56.96712</v>
      </c>
      <c r="H110" s="6">
        <v>36.8</v>
      </c>
      <c r="I110" s="13">
        <f t="shared" si="1"/>
        <v>93.76712</v>
      </c>
      <c r="J110" s="7" t="s">
        <v>103</v>
      </c>
      <c r="K110" s="14"/>
    </row>
    <row r="111" ht="20.25" customHeight="1" spans="1:11">
      <c r="A111" s="8">
        <v>108</v>
      </c>
      <c r="B111" s="9" t="s">
        <v>46</v>
      </c>
      <c r="C111" s="9" t="s">
        <v>243</v>
      </c>
      <c r="D111" s="9" t="s">
        <v>244</v>
      </c>
      <c r="E111" s="8" t="s">
        <v>39</v>
      </c>
      <c r="F111" s="9" t="s">
        <v>25</v>
      </c>
      <c r="G111" s="10">
        <v>56.95818</v>
      </c>
      <c r="H111" s="7">
        <v>36.8</v>
      </c>
      <c r="I111" s="13">
        <f t="shared" si="1"/>
        <v>93.75818</v>
      </c>
      <c r="J111" s="7" t="s">
        <v>103</v>
      </c>
      <c r="K111" s="6"/>
    </row>
    <row r="112" ht="20.25" customHeight="1" spans="1:11">
      <c r="A112" s="8">
        <v>109</v>
      </c>
      <c r="B112" s="9" t="s">
        <v>55</v>
      </c>
      <c r="C112" s="11" t="s">
        <v>245</v>
      </c>
      <c r="D112" s="9" t="s">
        <v>246</v>
      </c>
      <c r="E112" s="8" t="s">
        <v>39</v>
      </c>
      <c r="F112" s="16" t="s">
        <v>17</v>
      </c>
      <c r="G112" s="10">
        <v>56.950722</v>
      </c>
      <c r="H112" s="6">
        <v>36.8</v>
      </c>
      <c r="I112" s="13">
        <f t="shared" si="1"/>
        <v>93.750722</v>
      </c>
      <c r="J112" s="7" t="s">
        <v>103</v>
      </c>
      <c r="K112" s="14"/>
    </row>
    <row r="113" ht="20.25" customHeight="1" spans="1:11">
      <c r="A113" s="8">
        <v>110</v>
      </c>
      <c r="B113" s="9" t="s">
        <v>26</v>
      </c>
      <c r="C113" s="9" t="s">
        <v>247</v>
      </c>
      <c r="D113" s="9" t="s">
        <v>248</v>
      </c>
      <c r="E113" s="8" t="s">
        <v>39</v>
      </c>
      <c r="F113" s="9" t="s">
        <v>25</v>
      </c>
      <c r="G113" s="10">
        <v>57.550296</v>
      </c>
      <c r="H113" s="7">
        <v>36</v>
      </c>
      <c r="I113" s="13">
        <f t="shared" si="1"/>
        <v>93.550296</v>
      </c>
      <c r="J113" s="7" t="s">
        <v>103</v>
      </c>
      <c r="K113" s="6"/>
    </row>
    <row r="114" ht="20.25" customHeight="1" spans="1:11">
      <c r="A114" s="8">
        <v>111</v>
      </c>
      <c r="B114" s="9" t="s">
        <v>26</v>
      </c>
      <c r="C114" s="9" t="s">
        <v>262</v>
      </c>
      <c r="D114" s="9" t="s">
        <v>263</v>
      </c>
      <c r="E114" s="8" t="s">
        <v>16</v>
      </c>
      <c r="F114" s="9" t="s">
        <v>17</v>
      </c>
      <c r="G114" s="10">
        <v>57.420756</v>
      </c>
      <c r="H114" s="7">
        <v>36</v>
      </c>
      <c r="I114" s="13">
        <f t="shared" si="1"/>
        <v>93.420756</v>
      </c>
      <c r="J114" s="7" t="s">
        <v>103</v>
      </c>
      <c r="K114" s="6"/>
    </row>
    <row r="115" ht="20.25" customHeight="1" spans="1:11">
      <c r="A115" s="8">
        <v>112</v>
      </c>
      <c r="B115" s="9" t="s">
        <v>68</v>
      </c>
      <c r="C115" s="9" t="s">
        <v>249</v>
      </c>
      <c r="D115" s="9" t="s">
        <v>250</v>
      </c>
      <c r="E115" s="8" t="s">
        <v>39</v>
      </c>
      <c r="F115" s="9" t="s">
        <v>151</v>
      </c>
      <c r="G115" s="10">
        <v>57.39978</v>
      </c>
      <c r="H115" s="7">
        <v>36</v>
      </c>
      <c r="I115" s="13">
        <f t="shared" si="1"/>
        <v>93.39978</v>
      </c>
      <c r="J115" s="7" t="s">
        <v>103</v>
      </c>
      <c r="K115" s="6"/>
    </row>
    <row r="116" ht="20.25" customHeight="1" spans="1:11">
      <c r="A116" s="8">
        <v>113</v>
      </c>
      <c r="B116" s="9" t="s">
        <v>29</v>
      </c>
      <c r="C116" s="9" t="s">
        <v>251</v>
      </c>
      <c r="D116" s="9" t="s">
        <v>252</v>
      </c>
      <c r="E116" s="8" t="s">
        <v>39</v>
      </c>
      <c r="F116" s="9" t="s">
        <v>25</v>
      </c>
      <c r="G116" s="10">
        <v>55.535544</v>
      </c>
      <c r="H116" s="7">
        <v>37.6</v>
      </c>
      <c r="I116" s="13">
        <f t="shared" si="1"/>
        <v>93.135544</v>
      </c>
      <c r="J116" s="7" t="s">
        <v>103</v>
      </c>
      <c r="K116" s="6"/>
    </row>
    <row r="117" ht="20.25" customHeight="1" spans="1:11">
      <c r="A117" s="8">
        <v>114</v>
      </c>
      <c r="B117" s="9" t="s">
        <v>55</v>
      </c>
      <c r="C117" s="11" t="s">
        <v>253</v>
      </c>
      <c r="D117" s="9" t="s">
        <v>242</v>
      </c>
      <c r="E117" s="8" t="s">
        <v>39</v>
      </c>
      <c r="F117" s="9" t="s">
        <v>25</v>
      </c>
      <c r="G117" s="10">
        <v>56.96712</v>
      </c>
      <c r="H117" s="6">
        <v>36</v>
      </c>
      <c r="I117" s="13">
        <f t="shared" si="1"/>
        <v>92.96712</v>
      </c>
      <c r="J117" s="7" t="s">
        <v>103</v>
      </c>
      <c r="K117" s="14"/>
    </row>
    <row r="118" ht="20.25" customHeight="1" spans="1:11">
      <c r="A118" s="8">
        <v>115</v>
      </c>
      <c r="B118" s="9" t="s">
        <v>26</v>
      </c>
      <c r="C118" s="9" t="s">
        <v>254</v>
      </c>
      <c r="D118" s="9" t="s">
        <v>255</v>
      </c>
      <c r="E118" s="8" t="s">
        <v>39</v>
      </c>
      <c r="F118" s="9" t="s">
        <v>17</v>
      </c>
      <c r="G118" s="10">
        <v>56.962008</v>
      </c>
      <c r="H118" s="7">
        <v>36</v>
      </c>
      <c r="I118" s="13">
        <f t="shared" si="1"/>
        <v>92.962008</v>
      </c>
      <c r="J118" s="7" t="s">
        <v>103</v>
      </c>
      <c r="K118" s="6"/>
    </row>
    <row r="119" ht="20.25" customHeight="1" spans="1:11">
      <c r="A119" s="8">
        <v>116</v>
      </c>
      <c r="B119" s="9" t="s">
        <v>55</v>
      </c>
      <c r="C119" s="11" t="s">
        <v>264</v>
      </c>
      <c r="D119" s="9" t="s">
        <v>265</v>
      </c>
      <c r="E119" s="8" t="s">
        <v>16</v>
      </c>
      <c r="F119" s="12" t="s">
        <v>89</v>
      </c>
      <c r="G119" s="10">
        <v>56.653332</v>
      </c>
      <c r="H119" s="6">
        <v>36</v>
      </c>
      <c r="I119" s="13">
        <f t="shared" si="1"/>
        <v>92.653332</v>
      </c>
      <c r="J119" s="7" t="s">
        <v>103</v>
      </c>
      <c r="K119" s="14"/>
    </row>
    <row r="120" ht="20.25" customHeight="1" spans="1:11">
      <c r="A120" s="8">
        <v>117</v>
      </c>
      <c r="B120" s="9" t="s">
        <v>46</v>
      </c>
      <c r="C120" s="9" t="s">
        <v>256</v>
      </c>
      <c r="D120" s="9" t="s">
        <v>257</v>
      </c>
      <c r="E120" s="8" t="s">
        <v>39</v>
      </c>
      <c r="F120" s="9" t="s">
        <v>21</v>
      </c>
      <c r="G120" s="10">
        <v>56.584002</v>
      </c>
      <c r="H120" s="7">
        <v>36</v>
      </c>
      <c r="I120" s="13">
        <f t="shared" si="1"/>
        <v>92.584002</v>
      </c>
      <c r="J120" s="7" t="s">
        <v>103</v>
      </c>
      <c r="K120" s="6"/>
    </row>
    <row r="121" ht="20.25" customHeight="1" spans="1:11">
      <c r="A121" s="8">
        <v>118</v>
      </c>
      <c r="B121" s="9" t="s">
        <v>46</v>
      </c>
      <c r="C121" s="9" t="s">
        <v>258</v>
      </c>
      <c r="D121" s="9" t="s">
        <v>259</v>
      </c>
      <c r="E121" s="8" t="s">
        <v>39</v>
      </c>
      <c r="F121" s="9" t="s">
        <v>25</v>
      </c>
      <c r="G121" s="10">
        <v>56.403666</v>
      </c>
      <c r="H121" s="7">
        <v>36</v>
      </c>
      <c r="I121" s="13">
        <f t="shared" si="1"/>
        <v>92.403666</v>
      </c>
      <c r="J121" s="7" t="s">
        <v>103</v>
      </c>
      <c r="K121" s="6"/>
    </row>
    <row r="122" ht="20.25" customHeight="1" spans="1:11">
      <c r="A122" s="8">
        <v>119</v>
      </c>
      <c r="B122" s="9" t="s">
        <v>46</v>
      </c>
      <c r="C122" s="9" t="s">
        <v>260</v>
      </c>
      <c r="D122" s="9" t="s">
        <v>261</v>
      </c>
      <c r="E122" s="8" t="s">
        <v>39</v>
      </c>
      <c r="F122" s="9" t="s">
        <v>25</v>
      </c>
      <c r="G122" s="10">
        <v>53.897244</v>
      </c>
      <c r="H122" s="7">
        <v>36</v>
      </c>
      <c r="I122" s="13">
        <f t="shared" si="1"/>
        <v>89.897244</v>
      </c>
      <c r="J122" s="7" t="s">
        <v>103</v>
      </c>
      <c r="K122" s="6"/>
    </row>
    <row r="123" s="2" customFormat="1" ht="20.25" customHeight="1" spans="1:11">
      <c r="A123" s="17" t="s">
        <v>266</v>
      </c>
      <c r="B123" s="17"/>
      <c r="C123" s="17"/>
      <c r="D123" s="17"/>
      <c r="E123" s="17"/>
      <c r="F123" s="17"/>
      <c r="G123" s="17"/>
      <c r="H123" s="17"/>
      <c r="I123" s="17"/>
      <c r="J123" s="17"/>
      <c r="K123" s="17"/>
    </row>
  </sheetData>
  <sortState ref="A4:AC123">
    <sortCondition ref="I4:I123" descending="1"/>
  </sortState>
  <mergeCells count="2">
    <mergeCell ref="A1:K1"/>
    <mergeCell ref="A2:K2"/>
  </mergeCells>
  <printOptions horizontalCentered="1"/>
  <pageMargins left="0.49" right="0.17" top="0.28" bottom="0.16" header="0.22" footer="0.16"/>
  <pageSetup paperSize="9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pharmist</dc:creator>
  <cp:lastModifiedBy>Clare</cp:lastModifiedBy>
  <dcterms:created xsi:type="dcterms:W3CDTF">2021-11-24T02:34:00Z</dcterms:created>
  <cp:lastPrinted>2021-11-24T09:44:00Z</cp:lastPrinted>
  <dcterms:modified xsi:type="dcterms:W3CDTF">2022-04-28T02:57:13Z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476F484267C24F728F1C1AE241EFDC2E</vt:lpwstr>
  </property>
  <property fmtid="{D5CDD505-2E9C-101B-9397-08002B2CF9AE}" pid="3" name="KSOProductBuildVer">
    <vt:lpwstr>2052-11.1.0.11365</vt:lpwstr>
  </property>
</Properties>
</file>